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mington\Escritorio\"/>
    </mc:Choice>
  </mc:AlternateContent>
  <xr:revisionPtr revIDLastSave="0" documentId="13_ncr:1_{1F9F738B-E8D9-4D15-940D-A336311B549A}" xr6:coauthVersionLast="36" xr6:coauthVersionMax="36" xr10:uidLastSave="{00000000-0000-0000-0000-000000000000}"/>
  <bookViews>
    <workbookView xWindow="0" yWindow="0" windowWidth="24000" windowHeight="9735" xr2:uid="{00000000-000D-0000-FFFF-FFFF00000000}"/>
  </bookViews>
  <sheets>
    <sheet name="Clínica (si anidado)" sheetId="2" r:id="rId1"/>
    <sheet name="nómina" sheetId="3" r:id="rId2"/>
    <sheet name="Institución" sheetId="6" r:id="rId3"/>
    <sheet name="El buen gusto si y o" sheetId="4" r:id="rId4"/>
  </sheets>
  <definedNames>
    <definedName name="codcli">#REF!</definedName>
  </definedNames>
  <calcPr calcId="191029"/>
</workbook>
</file>

<file path=xl/calcChain.xml><?xml version="1.0" encoding="utf-8"?>
<calcChain xmlns="http://schemas.openxmlformats.org/spreadsheetml/2006/main">
  <c r="F17" i="6" l="1"/>
  <c r="F16" i="6"/>
  <c r="F15" i="6"/>
  <c r="F14" i="6"/>
  <c r="F13" i="6"/>
  <c r="F12" i="6"/>
  <c r="F11" i="6"/>
  <c r="F10" i="6"/>
  <c r="F9" i="6"/>
  <c r="F8" i="6"/>
  <c r="F7" i="6"/>
  <c r="F18" i="4"/>
  <c r="J18" i="4" s="1"/>
  <c r="F17" i="4"/>
  <c r="J17" i="4" s="1"/>
  <c r="F16" i="4"/>
  <c r="J16" i="4" s="1"/>
  <c r="F15" i="4"/>
  <c r="J15" i="4" s="1"/>
  <c r="F14" i="4"/>
  <c r="J14" i="4" s="1"/>
  <c r="F13" i="4"/>
  <c r="J13" i="4" s="1"/>
  <c r="F12" i="4"/>
  <c r="J12" i="4" s="1"/>
  <c r="F11" i="4"/>
  <c r="J11" i="4" s="1"/>
  <c r="F10" i="4"/>
  <c r="J10" i="4" s="1"/>
  <c r="F9" i="4"/>
  <c r="J9" i="4" s="1"/>
  <c r="F8" i="4"/>
  <c r="J8" i="4" s="1"/>
  <c r="F7" i="4"/>
  <c r="J7" i="4" s="1"/>
  <c r="F6" i="4"/>
  <c r="J6" i="4" s="1"/>
  <c r="F5" i="4"/>
  <c r="J5" i="4" s="1"/>
  <c r="F4" i="4"/>
  <c r="J4" i="4" s="1"/>
  <c r="L17" i="3"/>
  <c r="K17" i="3"/>
  <c r="K16" i="3"/>
  <c r="L16" i="3" s="1"/>
  <c r="L15" i="3"/>
  <c r="K15" i="3"/>
  <c r="K14" i="3"/>
  <c r="L14" i="3" s="1"/>
  <c r="L13" i="3"/>
  <c r="K13" i="3"/>
  <c r="K12" i="3"/>
  <c r="L12" i="3" s="1"/>
  <c r="L11" i="3"/>
  <c r="K11" i="3"/>
  <c r="K10" i="3"/>
  <c r="L10" i="3" s="1"/>
  <c r="L9" i="3"/>
  <c r="K9" i="3"/>
  <c r="M10" i="3" l="1"/>
  <c r="P10" i="3" s="1"/>
  <c r="Q10" i="3" s="1"/>
  <c r="M12" i="3"/>
  <c r="P12" i="3" s="1"/>
  <c r="Q12" i="3" s="1"/>
  <c r="M14" i="3"/>
  <c r="M16" i="3"/>
  <c r="P14" i="3"/>
  <c r="Q14" i="3" s="1"/>
  <c r="P16" i="3"/>
  <c r="Q16" i="3" s="1"/>
  <c r="M9" i="3"/>
  <c r="P9" i="3" s="1"/>
  <c r="Q9" i="3" s="1"/>
  <c r="M11" i="3"/>
  <c r="P11" i="3" s="1"/>
  <c r="Q11" i="3" s="1"/>
  <c r="M13" i="3"/>
  <c r="P13" i="3" s="1"/>
  <c r="Q13" i="3" s="1"/>
  <c r="M15" i="3"/>
  <c r="P15" i="3" s="1"/>
  <c r="Q15" i="3" s="1"/>
  <c r="M17" i="3"/>
  <c r="P17" i="3" s="1"/>
  <c r="Q17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Rodrigo Alcides Patiño</author>
  </authors>
  <commentList>
    <comment ref="D8" authorId="0" shapeId="0" xr:uid="{CC4C8709-3CD3-4B3C-9511-EA8F5563C793}">
      <text>
        <r>
          <rPr>
            <b/>
            <sz val="9"/>
            <color indexed="81"/>
            <rFont val="Tahoma"/>
            <family val="2"/>
          </rPr>
          <t>Número de Días</t>
        </r>
      </text>
    </comment>
    <comment ref="E8" authorId="0" shapeId="0" xr:uid="{88C0016E-050B-49E6-886A-1F7303517B55}">
      <text>
        <r>
          <rPr>
            <b/>
            <sz val="9"/>
            <color indexed="81"/>
            <rFont val="Tahoma"/>
            <family val="2"/>
          </rPr>
          <t>Básico Diario</t>
        </r>
      </text>
    </comment>
    <comment ref="F8" authorId="0" shapeId="0" xr:uid="{48404A47-A5C3-4630-A7A4-413EEAF93BB2}">
      <text>
        <r>
          <rPr>
            <b/>
            <sz val="9"/>
            <color indexed="81"/>
            <rFont val="Tahoma"/>
            <family val="2"/>
          </rPr>
          <t>Básico mensual</t>
        </r>
      </text>
    </comment>
    <comment ref="G8" authorId="0" shapeId="0" xr:uid="{F04DBE5E-3A3E-4BFC-BD9F-D4C83E8BE744}">
      <text>
        <r>
          <rPr>
            <b/>
            <sz val="9"/>
            <color indexed="81"/>
            <rFont val="Tahoma"/>
            <family val="2"/>
          </rPr>
          <t>Número de horas extras Diurnas</t>
        </r>
      </text>
    </comment>
    <comment ref="H8" authorId="0" shapeId="0" xr:uid="{6B31B9DF-2CDE-4058-A58E-F833EA8B00BD}">
      <text>
        <r>
          <rPr>
            <b/>
            <sz val="9"/>
            <color indexed="81"/>
            <rFont val="Tahoma"/>
            <family val="2"/>
          </rPr>
          <t>Valor de la hora extra diurna</t>
        </r>
      </text>
    </comment>
    <comment ref="J8" authorId="0" shapeId="0" xr:uid="{C4252851-B58D-4086-8B0C-28DC6EFB483E}">
      <text>
        <r>
          <rPr>
            <b/>
            <sz val="9"/>
            <color indexed="81"/>
            <rFont val="Tahoma"/>
            <family val="2"/>
          </rPr>
          <t>auxilio de transporte</t>
        </r>
      </text>
    </comment>
    <comment ref="L8" authorId="0" shapeId="0" xr:uid="{DF48453C-E3BE-4D09-B3D8-1AE9AFA861BB}">
      <text>
        <r>
          <rPr>
            <b/>
            <sz val="9"/>
            <color indexed="81"/>
            <rFont val="Tahoma"/>
            <family val="2"/>
          </rPr>
          <t>Entidad Prestadora de Servicios</t>
        </r>
      </text>
    </comment>
    <comment ref="N8" authorId="0" shapeId="0" xr:uid="{EF8C1624-A417-46CD-ADF7-0137215269CE}">
      <text>
        <r>
          <rPr>
            <b/>
            <sz val="9"/>
            <color indexed="81"/>
            <rFont val="Tahoma"/>
            <family val="2"/>
          </rPr>
          <t>Fondo de solidaridad</t>
        </r>
      </text>
    </comment>
  </commentList>
</comments>
</file>

<file path=xl/sharedStrings.xml><?xml version="1.0" encoding="utf-8"?>
<sst xmlns="http://schemas.openxmlformats.org/spreadsheetml/2006/main" count="188" uniqueCount="160">
  <si>
    <t>CODIGO</t>
  </si>
  <si>
    <t>TOTAL</t>
  </si>
  <si>
    <t>TOTAL DE LOS SALDOS</t>
  </si>
  <si>
    <t>PROMEDIO CUOTA INICIAL Y TOTAL ABONOS</t>
  </si>
  <si>
    <t>MAYOR SALDO PENDIENTE</t>
  </si>
  <si>
    <t>MINIMO VALOR DEL CREDITO</t>
  </si>
  <si>
    <t>CANTIDAD TOTAL DE CLIENTES</t>
  </si>
  <si>
    <t>CLINICA DE ESTETICA CORPORAL</t>
  </si>
  <si>
    <t>TIPO CONSULTA</t>
  </si>
  <si>
    <t>VALOR</t>
  </si>
  <si>
    <t>DESCUENTO</t>
  </si>
  <si>
    <t>HORA</t>
  </si>
  <si>
    <t>OBSERVACION</t>
  </si>
  <si>
    <t>Tener presente</t>
  </si>
  <si>
    <t>estética el valor será de 100.000</t>
  </si>
  <si>
    <t>VHED</t>
  </si>
  <si>
    <t>MINIMO</t>
  </si>
  <si>
    <t>eps</t>
  </si>
  <si>
    <t>FS</t>
  </si>
  <si>
    <t>AUXILIO</t>
  </si>
  <si>
    <t>pensón</t>
  </si>
  <si>
    <t>Código</t>
  </si>
  <si>
    <t>Cargo</t>
  </si>
  <si>
    <t>Nombre</t>
  </si>
  <si>
    <t>ND</t>
  </si>
  <si>
    <t>BD</t>
  </si>
  <si>
    <t>BM</t>
  </si>
  <si>
    <t>NHED</t>
  </si>
  <si>
    <t>Comisión</t>
  </si>
  <si>
    <t>Aux. tte</t>
  </si>
  <si>
    <t>Tot. Devengado</t>
  </si>
  <si>
    <t>EPS</t>
  </si>
  <si>
    <t>Pensión</t>
  </si>
  <si>
    <t>Deducido</t>
  </si>
  <si>
    <t>Neto</t>
  </si>
  <si>
    <t>Vendedor</t>
  </si>
  <si>
    <t>Pedro</t>
  </si>
  <si>
    <t>Cajera</t>
  </si>
  <si>
    <t>Rosa</t>
  </si>
  <si>
    <t>Secretaria</t>
  </si>
  <si>
    <t>Lina</t>
  </si>
  <si>
    <t>Recepcionista</t>
  </si>
  <si>
    <t>Mariana</t>
  </si>
  <si>
    <t>Vendedora</t>
  </si>
  <si>
    <t>Pastora</t>
  </si>
  <si>
    <t>Contador</t>
  </si>
  <si>
    <t>Javier</t>
  </si>
  <si>
    <t>Aux. Contable</t>
  </si>
  <si>
    <t>Marcos</t>
  </si>
  <si>
    <t>Miriam</t>
  </si>
  <si>
    <t>Milena</t>
  </si>
  <si>
    <t>Total devengado de empleados:</t>
  </si>
  <si>
    <t>Suma total de comisiones</t>
  </si>
  <si>
    <t>Promedio BD:</t>
  </si>
  <si>
    <t>Menor nro días:</t>
  </si>
  <si>
    <t>Mayor básico diario</t>
  </si>
  <si>
    <t>Calcular el BM</t>
  </si>
  <si>
    <t>NHED.          Si el BD es mayor a 25 000, registrar para nhed 3, sino registrar 2</t>
  </si>
  <si>
    <t>COMISIÓN:  Si el ND es mayor o igual a 25 para comisión el 8% del BM, sino calcular par comision el 4% del BM</t>
  </si>
  <si>
    <t>FS.               Si el Tot. Devengado es mayor a 4 mínimos, se registra ( FS ) del devengado de lo contrario no se registra nada</t>
  </si>
  <si>
    <t>Auxilio de Transporte:</t>
  </si>
  <si>
    <t>Si el básico mes es menor o igual a 2 minimos calcular el auxilio de transporte proporcional al numero de dias laborados</t>
  </si>
  <si>
    <t>de lo contrario no tiene auxilio de transporte</t>
  </si>
  <si>
    <t>Prest:         Si el cargo es contador, calcular para prest el prest1 del devengado menos comisión, pero si el cargo es  vendedor o</t>
  </si>
  <si>
    <t>aux. Contable y el devengado está entre 400 000 y 550 000 calcular para prest el prest2 del devengado menos auxilio,</t>
  </si>
  <si>
    <t>de lo contrario calcular para prest el prest3 del devengado.</t>
  </si>
  <si>
    <t>Neto:          Devengado menos la deducciones</t>
  </si>
  <si>
    <t>Almacén El buen Gusto</t>
  </si>
  <si>
    <t>Zona</t>
  </si>
  <si>
    <t>Producto</t>
  </si>
  <si>
    <t>Cantidad</t>
  </si>
  <si>
    <t>Valor uni</t>
  </si>
  <si>
    <t>Subtotal</t>
  </si>
  <si>
    <t>Descuento</t>
  </si>
  <si>
    <t>Iva</t>
  </si>
  <si>
    <t>Retención</t>
  </si>
  <si>
    <t>Total</t>
  </si>
  <si>
    <t>Medellín</t>
  </si>
  <si>
    <t>Camisa</t>
  </si>
  <si>
    <t>Caldas</t>
  </si>
  <si>
    <t>Zapatos</t>
  </si>
  <si>
    <t>Bello</t>
  </si>
  <si>
    <t>Falda</t>
  </si>
  <si>
    <t>Itagui</t>
  </si>
  <si>
    <t>Pijama</t>
  </si>
  <si>
    <t>Sabaneta</t>
  </si>
  <si>
    <t>Camiseta</t>
  </si>
  <si>
    <t>Envigado</t>
  </si>
  <si>
    <t>sudadera</t>
  </si>
  <si>
    <t>short</t>
  </si>
  <si>
    <t>Poblado</t>
  </si>
  <si>
    <t>registrar 30 de lo contrario registrar 15</t>
  </si>
  <si>
    <t>Valor unitario: si la zona es Medellín o Bello y el producto es camisa o zapatos y la cantidad es mayor o igual a 20, resgistrar como valor</t>
  </si>
  <si>
    <t>unitario 35.000, pero si la zona es Itagui o sabaneta o caldas y el producto es pijamas o falda y la cantidad esta entre 10 y 20,</t>
  </si>
  <si>
    <t>registrar para valor unitario 22.000 de lo contrario registrar para valor unitario 21.100</t>
  </si>
  <si>
    <t>Descuento: si el valor unitario está entre 28.000 y 40.000 y la cantidad está entre 15 y 20 y el subtotal está entre 500.000 y 820.000,</t>
  </si>
  <si>
    <t>calcular para descuento el 10% del subtotal de lo contrario calcular el 5% del subtotal</t>
  </si>
  <si>
    <t>TALLER DE EXCEL</t>
  </si>
  <si>
    <t xml:space="preserve">DOCENTE: </t>
  </si>
  <si>
    <t>Carnet</t>
  </si>
  <si>
    <t>Carrera</t>
  </si>
  <si>
    <t>Vlor semestre</t>
  </si>
  <si>
    <t>Pago Semestral</t>
  </si>
  <si>
    <t>Forma pago</t>
  </si>
  <si>
    <t xml:space="preserve">Observacion </t>
  </si>
  <si>
    <t>050897</t>
  </si>
  <si>
    <t>Daniela Aguilar</t>
  </si>
  <si>
    <t>Ing. Sistemas</t>
  </si>
  <si>
    <t>050898</t>
  </si>
  <si>
    <t>José Ramirez</t>
  </si>
  <si>
    <t>Tec. Sistemas</t>
  </si>
  <si>
    <t>050899</t>
  </si>
  <si>
    <t>Antonio Aguirre</t>
  </si>
  <si>
    <t>Ad. Empresa</t>
  </si>
  <si>
    <t>050900</t>
  </si>
  <si>
    <t>Hugo Vasco</t>
  </si>
  <si>
    <t>Contaduria P.</t>
  </si>
  <si>
    <t>050901</t>
  </si>
  <si>
    <t>Marina Arboleda</t>
  </si>
  <si>
    <t>Diseño grafico</t>
  </si>
  <si>
    <t>050902</t>
  </si>
  <si>
    <t>Miguel Tamayo</t>
  </si>
  <si>
    <t>050903</t>
  </si>
  <si>
    <t>Aura Arias</t>
  </si>
  <si>
    <t>050904</t>
  </si>
  <si>
    <t>Isabel Santodomingo</t>
  </si>
  <si>
    <t>050905</t>
  </si>
  <si>
    <t>Maricela Rueda</t>
  </si>
  <si>
    <t>Derecho</t>
  </si>
  <si>
    <t>050906</t>
  </si>
  <si>
    <t>Manuela Calac</t>
  </si>
  <si>
    <t>050907</t>
  </si>
  <si>
    <t>Marcos Uribe</t>
  </si>
  <si>
    <t>Mayor Vlr semestre:</t>
  </si>
  <si>
    <t>Minimo Vlr de la Observacion:</t>
  </si>
  <si>
    <t>Suma de los descuentos cuya forma de pago es efectivo:</t>
  </si>
  <si>
    <t>Suma de los pagos semestrales cuya carrera de Diseño Grafico</t>
  </si>
  <si>
    <t>Cantidad de alumnos de Ad. Empresa:</t>
  </si>
  <si>
    <t>Cantidad de alumnos de Contaduria P.</t>
  </si>
  <si>
    <t>Promedio del vrl semestre:</t>
  </si>
  <si>
    <r>
      <rPr>
        <b/>
        <sz val="10"/>
        <rFont val="Arial"/>
        <family val="2"/>
      </rPr>
      <t>Valor semestre</t>
    </r>
    <r>
      <rPr>
        <sz val="10"/>
        <color rgb="FF000000"/>
        <rFont val="Arial"/>
        <family val="2"/>
      </rPr>
      <t>:  Si la carrera es Ing. Sistemas su vlor semestre es 1,000,000, pero si la carrera es diseño su vlr semestre es de 900,000</t>
    </r>
  </si>
  <si>
    <t>de lo contrario su vlr semestre es 1,150,000</t>
  </si>
  <si>
    <r>
      <rPr>
        <b/>
        <sz val="10"/>
        <rFont val="Arial"/>
        <family val="2"/>
      </rPr>
      <t>Descuento</t>
    </r>
    <r>
      <rPr>
        <sz val="10"/>
        <color rgb="FF000000"/>
        <rFont val="Arial"/>
        <family val="2"/>
      </rPr>
      <t>:  Si el vlr semestre es mayor o igual a 1,000,000 calcular para descuento el 10% del vlr semestre de lo contrario no tendra descuento</t>
    </r>
  </si>
  <si>
    <r>
      <t xml:space="preserve">Formas de Pago: </t>
    </r>
    <r>
      <rPr>
        <sz val="10"/>
        <rFont val="Arial"/>
        <family val="2"/>
      </rPr>
      <t xml:space="preserve">Si el pago semestral es menor de 1.000.000 pesos entonces Colocarle como forma de pago EFECTIVO, pero si el </t>
    </r>
  </si>
  <si>
    <t>pago semestral es mayor de 1.000.000 colocarle como forma de pago ICETEX.</t>
  </si>
  <si>
    <r>
      <rPr>
        <b/>
        <sz val="10"/>
        <rFont val="Arial"/>
        <family val="2"/>
      </rPr>
      <t xml:space="preserve">Observacion: </t>
    </r>
    <r>
      <rPr>
        <sz val="10"/>
        <rFont val="Arial"/>
        <family val="2"/>
      </rPr>
      <t>Si la forma de pago es Efectivo entonces calcular el 50% del pago semestral para el dia de la matricula</t>
    </r>
  </si>
  <si>
    <t>pero si la forma de pago es Icetex entonces calcular el 10% del pago semestral para el dia de la matricula</t>
  </si>
  <si>
    <r>
      <rPr>
        <b/>
        <u/>
        <sz val="12"/>
        <color rgb="FF000000"/>
        <rFont val="Calibri"/>
        <family val="2"/>
      </rPr>
      <t>Codigo</t>
    </r>
    <r>
      <rPr>
        <sz val="12"/>
        <color rgb="FF000000"/>
        <rFont val="Calibri"/>
        <family val="2"/>
      </rPr>
      <t>: Realizar una validacion que solo permita 5 caracteres</t>
    </r>
  </si>
  <si>
    <r>
      <rPr>
        <b/>
        <sz val="12"/>
        <color rgb="FF000000"/>
        <rFont val="Calibri"/>
        <family val="2"/>
      </rPr>
      <t>Tipo de consulta:</t>
    </r>
    <r>
      <rPr>
        <sz val="12"/>
        <color rgb="FF000000"/>
        <rFont val="Calibri"/>
        <family val="2"/>
      </rPr>
      <t xml:space="preserve"> Realizar una lista con las opciones de corporal, facial y estética</t>
    </r>
  </si>
  <si>
    <r>
      <rPr>
        <b/>
        <u/>
        <sz val="12"/>
        <color rgb="FF000000"/>
        <rFont val="Calibri"/>
        <family val="2"/>
      </rPr>
      <t>Valor:</t>
    </r>
    <r>
      <rPr>
        <sz val="12"/>
        <color rgb="FF000000"/>
        <rFont val="Calibri"/>
        <family val="2"/>
      </rPr>
      <t xml:space="preserve"> si es corporal el valor es de 80.000, si es facial el valor sera de 90.000 y si es</t>
    </r>
  </si>
  <si>
    <r>
      <rPr>
        <b/>
        <u/>
        <sz val="12"/>
        <color rgb="FF000000"/>
        <rFont val="Calibri"/>
        <family val="2"/>
      </rPr>
      <t>Descuento:</t>
    </r>
    <r>
      <rPr>
        <sz val="12"/>
        <color rgb="FF000000"/>
        <rFont val="Calibri"/>
        <family val="2"/>
      </rPr>
      <t xml:space="preserve">  El 20% si es corporal, 10% si es facial y 5% si es corporal</t>
    </r>
  </si>
  <si>
    <r>
      <rPr>
        <b/>
        <u/>
        <sz val="12"/>
        <color rgb="FF000000"/>
        <rFont val="Calibri"/>
        <family val="2"/>
      </rPr>
      <t>Hora:</t>
    </r>
    <r>
      <rPr>
        <sz val="12"/>
        <color rgb="FF000000"/>
        <rFont val="Calibri"/>
        <family val="2"/>
      </rPr>
      <t xml:space="preserve"> Realizar una funcion si: si es corporal 8:00am si es facial 10:00am y si es estetica 12:00 m</t>
    </r>
  </si>
  <si>
    <r>
      <rPr>
        <b/>
        <u/>
        <sz val="12"/>
        <color rgb="FF000000"/>
        <rFont val="Calibri"/>
        <family val="2"/>
      </rPr>
      <t>Observacion:</t>
    </r>
    <r>
      <rPr>
        <sz val="12"/>
        <color rgb="FF000000"/>
        <rFont val="Calibri"/>
        <family val="2"/>
      </rPr>
      <t xml:space="preserve"> tener en cuenta que si el tipo de consulta es estética debe realizar examen de lo contrario no realiza examen.</t>
    </r>
  </si>
  <si>
    <t>Cantidad: Si el producto es camisa o zapatos, se registran como cantidad 20 unidades, pero si el producto es pijamas o short o falda,</t>
  </si>
  <si>
    <t>Ventas:  Primer trimestre de 2022</t>
  </si>
  <si>
    <t>Préstamo</t>
  </si>
  <si>
    <t>Prest 2</t>
  </si>
  <si>
    <t>Prest 1</t>
  </si>
  <si>
    <t>Prest 3</t>
  </si>
  <si>
    <t>Tener presente trabajar con referencias absolutas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</si>
</sst>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4" x14ac:knownFonts="1">
    <font>
      <sz val="10"/>
      <color rgb="FF000000"/>
      <name val="Arial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rgb="FFFF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9"/>
      <color rgb="FFFF0000"/>
      <name val="Arial"/>
      <family val="2"/>
    </font>
    <font>
      <sz val="11"/>
      <color rgb="FF000000"/>
      <name val="Calibri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000000"/>
      <name val="Calibri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1"/>
      <color rgb="FF000000"/>
      <name val="Calibri"/>
      <family val="2"/>
    </font>
    <font>
      <b/>
      <sz val="9"/>
      <color rgb="FFFF0000"/>
      <name val="Arial"/>
      <family val="2"/>
    </font>
    <font>
      <sz val="9"/>
      <color rgb="FF000000"/>
      <name val="Arial"/>
      <family val="2"/>
    </font>
    <font>
      <b/>
      <sz val="9"/>
      <color rgb="FFFF0000"/>
      <name val="Arial"/>
      <family val="2"/>
    </font>
    <font>
      <sz val="10"/>
      <color rgb="FF000000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1"/>
      <color rgb="FF000000"/>
      <name val="Calibri"/>
      <family val="2"/>
    </font>
    <font>
      <b/>
      <sz val="9"/>
      <color rgb="FFFF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1"/>
      <color rgb="FF000000"/>
      <name val="Calibri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i/>
      <sz val="12"/>
      <color rgb="FF000000"/>
      <name val="Verdana"/>
      <family val="2"/>
    </font>
    <font>
      <b/>
      <sz val="16"/>
      <color rgb="FF000000"/>
      <name val="Calibri"/>
      <family val="2"/>
    </font>
    <font>
      <sz val="9"/>
      <color rgb="FF000000"/>
      <name val="Arial"/>
      <family val="2"/>
    </font>
    <font>
      <sz val="9"/>
      <color rgb="FF000000"/>
      <name val="Arial"/>
      <family val="2"/>
    </font>
    <font>
      <sz val="11"/>
      <color rgb="FF000000"/>
      <name val="Calibri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000000"/>
      <name val="Calibri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color rgb="FF000000"/>
      <name val="Calibri"/>
      <family val="2"/>
    </font>
    <font>
      <b/>
      <u/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9"/>
      <color indexed="81"/>
      <name val="Tahoma"/>
      <family val="2"/>
    </font>
    <font>
      <b/>
      <sz val="13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 applyAlignment="1">
      <alignment wrapText="1"/>
    </xf>
    <xf numFmtId="0" fontId="2" fillId="0" borderId="2" xfId="0" applyFont="1" applyBorder="1"/>
    <xf numFmtId="0" fontId="4" fillId="0" borderId="0" xfId="0" applyFont="1"/>
    <xf numFmtId="0" fontId="5" fillId="0" borderId="0" xfId="0" applyFont="1"/>
    <xf numFmtId="0" fontId="6" fillId="0" borderId="4" xfId="0" applyFont="1" applyBorder="1"/>
    <xf numFmtId="37" fontId="8" fillId="0" borderId="5" xfId="0" applyNumberFormat="1" applyFont="1" applyBorder="1"/>
    <xf numFmtId="0" fontId="9" fillId="0" borderId="6" xfId="0" applyFont="1" applyBorder="1" applyAlignment="1">
      <alignment horizontal="center"/>
    </xf>
    <xf numFmtId="0" fontId="11" fillId="0" borderId="8" xfId="0" applyFont="1" applyBorder="1"/>
    <xf numFmtId="0" fontId="13" fillId="0" borderId="0" xfId="0" applyFont="1"/>
    <xf numFmtId="37" fontId="15" fillId="0" borderId="0" xfId="0" applyNumberFormat="1" applyFont="1"/>
    <xf numFmtId="37" fontId="17" fillId="0" borderId="11" xfId="0" applyNumberFormat="1" applyFont="1" applyBorder="1"/>
    <xf numFmtId="0" fontId="19" fillId="0" borderId="12" xfId="0" applyFont="1" applyBorder="1"/>
    <xf numFmtId="37" fontId="20" fillId="0" borderId="0" xfId="0" applyNumberFormat="1" applyFont="1"/>
    <xf numFmtId="0" fontId="21" fillId="0" borderId="13" xfId="0" applyFont="1" applyBorder="1" applyAlignment="1">
      <alignment horizontal="center"/>
    </xf>
    <xf numFmtId="0" fontId="22" fillId="0" borderId="14" xfId="0" applyFont="1" applyBorder="1"/>
    <xf numFmtId="0" fontId="23" fillId="0" borderId="15" xfId="0" applyFont="1" applyBorder="1"/>
    <xf numFmtId="0" fontId="26" fillId="0" borderId="0" xfId="0" applyFont="1"/>
    <xf numFmtId="9" fontId="27" fillId="0" borderId="0" xfId="0" applyNumberFormat="1" applyFont="1"/>
    <xf numFmtId="0" fontId="28" fillId="0" borderId="17" xfId="0" applyFont="1" applyBorder="1"/>
    <xf numFmtId="1" fontId="29" fillId="0" borderId="18" xfId="0" applyNumberFormat="1" applyFont="1" applyBorder="1" applyAlignment="1">
      <alignment horizontal="center"/>
    </xf>
    <xf numFmtId="0" fontId="30" fillId="0" borderId="19" xfId="0" applyFont="1" applyBorder="1"/>
    <xf numFmtId="0" fontId="31" fillId="0" borderId="0" xfId="0" applyFont="1"/>
    <xf numFmtId="0" fontId="32" fillId="0" borderId="20" xfId="0" applyFont="1" applyBorder="1" applyAlignment="1">
      <alignment horizontal="center"/>
    </xf>
    <xf numFmtId="0" fontId="33" fillId="0" borderId="21" xfId="0" applyFont="1" applyBorder="1"/>
    <xf numFmtId="1" fontId="37" fillId="0" borderId="25" xfId="0" applyNumberFormat="1" applyFont="1" applyBorder="1"/>
    <xf numFmtId="1" fontId="38" fillId="0" borderId="0" xfId="0" applyNumberFormat="1" applyFont="1"/>
    <xf numFmtId="0" fontId="39" fillId="0" borderId="26" xfId="0" applyFont="1" applyBorder="1"/>
    <xf numFmtId="0" fontId="40" fillId="0" borderId="27" xfId="0" applyFont="1" applyBorder="1"/>
    <xf numFmtId="0" fontId="42" fillId="0" borderId="29" xfId="0" applyFont="1" applyBorder="1" applyAlignment="1">
      <alignment horizontal="center"/>
    </xf>
    <xf numFmtId="1" fontId="43" fillId="0" borderId="30" xfId="0" applyNumberFormat="1" applyFont="1" applyBorder="1"/>
    <xf numFmtId="0" fontId="45" fillId="0" borderId="31" xfId="0" applyFont="1" applyBorder="1"/>
    <xf numFmtId="0" fontId="0" fillId="0" borderId="0" xfId="0"/>
    <xf numFmtId="0" fontId="47" fillId="0" borderId="0" xfId="0" applyFont="1"/>
    <xf numFmtId="0" fontId="47" fillId="0" borderId="30" xfId="0" applyFont="1" applyBorder="1" applyAlignment="1">
      <alignment horizontal="center" vertical="center" wrapText="1"/>
    </xf>
    <xf numFmtId="49" fontId="48" fillId="0" borderId="30" xfId="0" applyNumberFormat="1" applyFont="1" applyBorder="1" applyAlignment="1">
      <alignment horizontal="center"/>
    </xf>
    <xf numFmtId="0" fontId="0" fillId="0" borderId="30" xfId="0" applyBorder="1"/>
    <xf numFmtId="3" fontId="0" fillId="0" borderId="30" xfId="0" applyNumberFormat="1" applyBorder="1"/>
    <xf numFmtId="0" fontId="48" fillId="0" borderId="30" xfId="0" applyFont="1" applyBorder="1"/>
    <xf numFmtId="0" fontId="47" fillId="0" borderId="32" xfId="0" applyFont="1" applyBorder="1"/>
    <xf numFmtId="0" fontId="0" fillId="0" borderId="33" xfId="0" applyBorder="1"/>
    <xf numFmtId="0" fontId="0" fillId="0" borderId="34" xfId="0" applyBorder="1"/>
    <xf numFmtId="0" fontId="47" fillId="0" borderId="37" xfId="0" applyFont="1" applyBorder="1"/>
    <xf numFmtId="0" fontId="0" fillId="0" borderId="0" xfId="0" applyBorder="1"/>
    <xf numFmtId="0" fontId="0" fillId="0" borderId="38" xfId="0" applyBorder="1"/>
    <xf numFmtId="0" fontId="47" fillId="0" borderId="39" xfId="0" applyFont="1" applyBorder="1"/>
    <xf numFmtId="0" fontId="0" fillId="0" borderId="40" xfId="0" applyBorder="1"/>
    <xf numFmtId="0" fontId="0" fillId="0" borderId="41" xfId="0" applyBorder="1"/>
    <xf numFmtId="0" fontId="48" fillId="0" borderId="0" xfId="0" applyFont="1"/>
    <xf numFmtId="0" fontId="49" fillId="0" borderId="0" xfId="0" applyFont="1"/>
    <xf numFmtId="0" fontId="3" fillId="0" borderId="3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36" fillId="0" borderId="24" xfId="0" applyFont="1" applyBorder="1" applyAlignment="1">
      <alignment horizontal="center"/>
    </xf>
    <xf numFmtId="0" fontId="34" fillId="0" borderId="22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24" fillId="0" borderId="16" xfId="0" applyFont="1" applyBorder="1" applyAlignment="1">
      <alignment horizontal="left"/>
    </xf>
    <xf numFmtId="0" fontId="44" fillId="0" borderId="0" xfId="0" applyFont="1" applyAlignment="1">
      <alignment horizontal="left"/>
    </xf>
    <xf numFmtId="0" fontId="41" fillId="0" borderId="28" xfId="0" applyFont="1" applyBorder="1" applyAlignment="1">
      <alignment horizontal="left"/>
    </xf>
    <xf numFmtId="3" fontId="0" fillId="0" borderId="35" xfId="0" applyNumberFormat="1" applyBorder="1" applyAlignment="1">
      <alignment horizontal="center"/>
    </xf>
    <xf numFmtId="3" fontId="0" fillId="0" borderId="36" xfId="0" applyNumberFormat="1" applyBorder="1" applyAlignment="1">
      <alignment horizontal="center"/>
    </xf>
    <xf numFmtId="0" fontId="46" fillId="0" borderId="0" xfId="0" applyFont="1" applyAlignment="1">
      <alignment horizontal="center" vertical="center"/>
    </xf>
    <xf numFmtId="3" fontId="48" fillId="0" borderId="35" xfId="0" applyNumberFormat="1" applyFont="1" applyBorder="1" applyAlignment="1">
      <alignment horizontal="center"/>
    </xf>
    <xf numFmtId="3" fontId="48" fillId="0" borderId="36" xfId="0" applyNumberFormat="1" applyFont="1" applyBorder="1" applyAlignment="1">
      <alignment horizontal="center"/>
    </xf>
    <xf numFmtId="0" fontId="35" fillId="2" borderId="23" xfId="0" applyFont="1" applyFill="1" applyBorder="1" applyAlignment="1">
      <alignment horizontal="center"/>
    </xf>
    <xf numFmtId="0" fontId="25" fillId="0" borderId="24" xfId="0" applyFont="1" applyBorder="1"/>
    <xf numFmtId="37" fontId="17" fillId="0" borderId="30" xfId="0" applyNumberFormat="1" applyFont="1" applyBorder="1"/>
    <xf numFmtId="0" fontId="2" fillId="0" borderId="30" xfId="0" applyFont="1" applyBorder="1" applyAlignment="1">
      <alignment horizontal="center"/>
    </xf>
    <xf numFmtId="0" fontId="1" fillId="0" borderId="0" xfId="0" applyFont="1"/>
    <xf numFmtId="164" fontId="13" fillId="0" borderId="0" xfId="0" applyNumberFormat="1" applyFont="1"/>
    <xf numFmtId="0" fontId="18" fillId="0" borderId="24" xfId="0" applyFont="1" applyBorder="1"/>
    <xf numFmtId="37" fontId="7" fillId="0" borderId="24" xfId="0" applyNumberFormat="1" applyFont="1" applyBorder="1"/>
    <xf numFmtId="164" fontId="16" fillId="0" borderId="24" xfId="0" applyNumberFormat="1" applyFont="1" applyBorder="1"/>
    <xf numFmtId="164" fontId="25" fillId="0" borderId="24" xfId="0" applyNumberFormat="1" applyFont="1" applyBorder="1"/>
    <xf numFmtId="0" fontId="18" fillId="0" borderId="0" xfId="0" applyFont="1" applyBorder="1"/>
    <xf numFmtId="37" fontId="7" fillId="0" borderId="0" xfId="0" applyNumberFormat="1" applyFont="1" applyBorder="1"/>
    <xf numFmtId="164" fontId="16" fillId="0" borderId="0" xfId="0" applyNumberFormat="1" applyFont="1" applyBorder="1"/>
    <xf numFmtId="0" fontId="25" fillId="0" borderId="0" xfId="0" applyFont="1" applyBorder="1"/>
    <xf numFmtId="164" fontId="25" fillId="0" borderId="0" xfId="0" applyNumberFormat="1" applyFont="1" applyBorder="1"/>
    <xf numFmtId="0" fontId="1" fillId="0" borderId="0" xfId="0" applyFont="1" applyBorder="1"/>
    <xf numFmtId="0" fontId="0" fillId="0" borderId="0" xfId="0" applyBorder="1" applyAlignment="1">
      <alignment wrapText="1"/>
    </xf>
    <xf numFmtId="0" fontId="53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190500</xdr:colOff>
      <xdr:row>62</xdr:row>
      <xdr:rowOff>133350</xdr:rowOff>
    </xdr:to>
    <xdr:sp macro="" textlink="">
      <xdr:nvSpPr>
        <xdr:cNvPr id="1031" name="Rectangle 7" hidden="1">
          <a:extLst>
            <a:ext uri="{FF2B5EF4-FFF2-40B4-BE49-F238E27FC236}">
              <a16:creationId xmlns:a16="http://schemas.microsoft.com/office/drawing/2014/main" id="{00000000-0008-0000-0100-00000704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95250</xdr:rowOff>
    </xdr:from>
    <xdr:to>
      <xdr:col>1</xdr:col>
      <xdr:colOff>666750</xdr:colOff>
      <xdr:row>0</xdr:row>
      <xdr:rowOff>866775</xdr:rowOff>
    </xdr:to>
    <xdr:pic>
      <xdr:nvPicPr>
        <xdr:cNvPr id="2" name="1 Imagen" descr="logo itm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95250"/>
          <a:ext cx="1047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workbookViewId="0">
      <selection sqref="A1:G1"/>
    </sheetView>
  </sheetViews>
  <sheetFormatPr baseColWidth="10" defaultColWidth="10" defaultRowHeight="12.75" customHeight="1" x14ac:dyDescent="0.2"/>
  <cols>
    <col min="2" max="2" width="18" customWidth="1"/>
    <col min="3" max="3" width="7.42578125" customWidth="1"/>
    <col min="4" max="4" width="12.28515625" customWidth="1"/>
    <col min="7" max="7" width="14.5703125" customWidth="1"/>
  </cols>
  <sheetData>
    <row r="1" spans="1:7" ht="21" customHeight="1" x14ac:dyDescent="0.35">
      <c r="A1" s="52" t="s">
        <v>7</v>
      </c>
      <c r="B1" s="52"/>
      <c r="C1" s="52"/>
      <c r="D1" s="52"/>
      <c r="E1" s="52"/>
      <c r="F1" s="52"/>
      <c r="G1" s="52"/>
    </row>
    <row r="2" spans="1:7" x14ac:dyDescent="0.2">
      <c r="A2" s="13" t="s">
        <v>0</v>
      </c>
      <c r="B2" s="13" t="s">
        <v>8</v>
      </c>
      <c r="C2" s="13" t="s">
        <v>9</v>
      </c>
      <c r="D2" s="13" t="s">
        <v>10</v>
      </c>
      <c r="E2" s="13" t="s">
        <v>11</v>
      </c>
      <c r="F2" s="13" t="s">
        <v>1</v>
      </c>
      <c r="G2" s="13" t="s">
        <v>12</v>
      </c>
    </row>
    <row r="3" spans="1:7" x14ac:dyDescent="0.2">
      <c r="A3" s="11"/>
      <c r="B3" s="11"/>
      <c r="C3" s="11"/>
      <c r="D3" s="11"/>
      <c r="E3" s="11"/>
      <c r="F3" s="11"/>
      <c r="G3" s="11"/>
    </row>
    <row r="4" spans="1:7" x14ac:dyDescent="0.2">
      <c r="A4" s="11"/>
      <c r="B4" s="11"/>
      <c r="C4" s="11"/>
      <c r="D4" s="11"/>
      <c r="E4" s="11"/>
      <c r="F4" s="11"/>
      <c r="G4" s="11"/>
    </row>
    <row r="5" spans="1:7" x14ac:dyDescent="0.2">
      <c r="A5" s="11"/>
      <c r="B5" s="11"/>
      <c r="C5" s="11"/>
      <c r="D5" s="11"/>
      <c r="E5" s="11"/>
      <c r="F5" s="11"/>
      <c r="G5" s="11"/>
    </row>
    <row r="6" spans="1:7" x14ac:dyDescent="0.2">
      <c r="A6" s="11"/>
      <c r="B6" s="11"/>
      <c r="C6" s="11"/>
      <c r="D6" s="11"/>
      <c r="E6" s="11"/>
      <c r="F6" s="11"/>
      <c r="G6" s="11"/>
    </row>
    <row r="7" spans="1:7" x14ac:dyDescent="0.2">
      <c r="A7" s="11"/>
      <c r="B7" s="11"/>
      <c r="C7" s="11"/>
      <c r="D7" s="11"/>
      <c r="E7" s="11"/>
      <c r="F7" s="11"/>
      <c r="G7" s="11"/>
    </row>
    <row r="8" spans="1:7" x14ac:dyDescent="0.2">
      <c r="A8" s="11"/>
      <c r="B8" s="11"/>
      <c r="C8" s="11"/>
      <c r="D8" s="11"/>
      <c r="E8" s="11"/>
      <c r="F8" s="11"/>
      <c r="G8" s="11"/>
    </row>
    <row r="9" spans="1:7" x14ac:dyDescent="0.2">
      <c r="A9" s="11"/>
      <c r="B9" s="11"/>
      <c r="C9" s="11"/>
      <c r="D9" s="11"/>
      <c r="E9" s="11"/>
      <c r="F9" s="11"/>
      <c r="G9" s="11"/>
    </row>
    <row r="10" spans="1:7" x14ac:dyDescent="0.2">
      <c r="A10" s="11"/>
      <c r="B10" s="11"/>
      <c r="C10" s="11"/>
      <c r="D10" s="11"/>
      <c r="E10" s="11"/>
      <c r="F10" s="11"/>
      <c r="G10" s="11"/>
    </row>
    <row r="11" spans="1:7" x14ac:dyDescent="0.2">
      <c r="A11" s="11"/>
      <c r="B11" s="11"/>
      <c r="C11" s="11"/>
      <c r="D11" s="11"/>
      <c r="E11" s="11"/>
      <c r="F11" s="11"/>
      <c r="G11" s="11"/>
    </row>
    <row r="12" spans="1:7" x14ac:dyDescent="0.2">
      <c r="A12" s="11"/>
      <c r="B12" s="11"/>
      <c r="C12" s="11"/>
      <c r="D12" s="11"/>
      <c r="E12" s="11"/>
      <c r="F12" s="11"/>
      <c r="G12" s="11"/>
    </row>
    <row r="13" spans="1:7" x14ac:dyDescent="0.2">
      <c r="A13" s="11"/>
      <c r="B13" s="11"/>
      <c r="C13" s="11"/>
      <c r="D13" s="11"/>
      <c r="E13" s="11"/>
      <c r="F13" s="11"/>
      <c r="G13" s="11"/>
    </row>
    <row r="14" spans="1:7" x14ac:dyDescent="0.2">
      <c r="A14" s="11"/>
      <c r="B14" s="11"/>
      <c r="C14" s="11"/>
      <c r="D14" s="11"/>
      <c r="E14" s="11"/>
      <c r="F14" s="11"/>
      <c r="G14" s="11"/>
    </row>
    <row r="15" spans="1:7" x14ac:dyDescent="0.2">
      <c r="A15" s="11"/>
      <c r="B15" s="11"/>
      <c r="C15" s="11"/>
      <c r="D15" s="11"/>
      <c r="E15" s="11"/>
      <c r="F15" s="11"/>
      <c r="G15" s="11"/>
    </row>
    <row r="16" spans="1:7" x14ac:dyDescent="0.2">
      <c r="A16" s="11"/>
      <c r="B16" s="11"/>
      <c r="C16" s="11"/>
      <c r="D16" s="11"/>
      <c r="E16" s="11"/>
      <c r="F16" s="11"/>
      <c r="G16" s="11"/>
    </row>
    <row r="17" spans="1:7" x14ac:dyDescent="0.2">
      <c r="A17" s="53" t="s">
        <v>2</v>
      </c>
      <c r="B17" s="54"/>
      <c r="C17" s="55"/>
      <c r="D17" s="11"/>
      <c r="E17" s="4"/>
      <c r="F17" s="14"/>
      <c r="G17" s="14"/>
    </row>
    <row r="18" spans="1:7" x14ac:dyDescent="0.2">
      <c r="A18" s="56" t="s">
        <v>3</v>
      </c>
      <c r="B18" s="57"/>
      <c r="C18" s="58"/>
      <c r="D18" s="11"/>
      <c r="E18" s="18"/>
      <c r="F18" s="3"/>
      <c r="G18" s="3"/>
    </row>
    <row r="19" spans="1:7" x14ac:dyDescent="0.2">
      <c r="A19" s="56" t="s">
        <v>4</v>
      </c>
      <c r="B19" s="57"/>
      <c r="C19" s="58"/>
      <c r="D19" s="11"/>
      <c r="E19" s="18"/>
      <c r="F19" s="3"/>
      <c r="G19" s="3"/>
    </row>
    <row r="20" spans="1:7" x14ac:dyDescent="0.2">
      <c r="A20" s="56" t="s">
        <v>5</v>
      </c>
      <c r="B20" s="57"/>
      <c r="C20" s="58"/>
      <c r="D20" s="11"/>
      <c r="E20" s="18"/>
      <c r="F20" s="3"/>
      <c r="G20" s="3"/>
    </row>
    <row r="21" spans="1:7" x14ac:dyDescent="0.2">
      <c r="A21" s="49" t="s">
        <v>6</v>
      </c>
      <c r="B21" s="50"/>
      <c r="C21" s="51"/>
      <c r="D21" s="11"/>
      <c r="E21" s="18"/>
      <c r="F21" s="3"/>
      <c r="G21" s="3"/>
    </row>
    <row r="22" spans="1:7" x14ac:dyDescent="0.2">
      <c r="A22" s="14"/>
      <c r="B22" s="14"/>
      <c r="C22" s="14"/>
      <c r="D22" s="14"/>
      <c r="E22" s="3"/>
      <c r="F22" s="3"/>
      <c r="G22" s="3"/>
    </row>
    <row r="23" spans="1:7" ht="15" customHeight="1" x14ac:dyDescent="0.25">
      <c r="A23" s="16" t="s">
        <v>13</v>
      </c>
      <c r="B23" s="3"/>
      <c r="C23" s="3"/>
      <c r="D23" s="3"/>
      <c r="E23" s="3"/>
      <c r="F23" s="3"/>
      <c r="G23" s="3"/>
    </row>
    <row r="24" spans="1:7" x14ac:dyDescent="0.2">
      <c r="A24" s="3"/>
      <c r="B24" s="3"/>
      <c r="C24" s="3"/>
      <c r="D24" s="3"/>
      <c r="E24" s="3"/>
      <c r="F24" s="3"/>
      <c r="G24" s="3"/>
    </row>
    <row r="25" spans="1:7" ht="15.75" x14ac:dyDescent="0.25">
      <c r="B25" s="48" t="s">
        <v>147</v>
      </c>
      <c r="C25" s="3"/>
      <c r="D25" s="3"/>
      <c r="E25" s="3"/>
      <c r="F25" s="3"/>
      <c r="G25" s="3"/>
    </row>
    <row r="26" spans="1:7" ht="15.75" x14ac:dyDescent="0.25">
      <c r="B26" s="48" t="s">
        <v>148</v>
      </c>
      <c r="C26" s="3"/>
      <c r="D26" s="3"/>
      <c r="E26" s="3"/>
      <c r="F26" s="3"/>
      <c r="G26" s="3"/>
    </row>
    <row r="27" spans="1:7" ht="15.75" x14ac:dyDescent="0.25">
      <c r="B27" s="48" t="s">
        <v>149</v>
      </c>
      <c r="C27" s="3"/>
      <c r="D27" s="3"/>
      <c r="E27" s="3"/>
      <c r="F27" s="3"/>
      <c r="G27" s="3"/>
    </row>
    <row r="28" spans="1:7" ht="15.75" x14ac:dyDescent="0.25">
      <c r="B28" s="48" t="s">
        <v>14</v>
      </c>
      <c r="C28" s="3"/>
      <c r="D28" s="3"/>
      <c r="E28" s="3"/>
      <c r="F28" s="3"/>
      <c r="G28" s="3"/>
    </row>
    <row r="29" spans="1:7" ht="15.75" x14ac:dyDescent="0.25">
      <c r="B29" s="48" t="s">
        <v>150</v>
      </c>
      <c r="C29" s="3"/>
      <c r="D29" s="3"/>
      <c r="E29" s="3"/>
      <c r="F29" s="3"/>
      <c r="G29" s="3"/>
    </row>
    <row r="30" spans="1:7" ht="15.75" x14ac:dyDescent="0.25">
      <c r="B30" s="48" t="s">
        <v>151</v>
      </c>
      <c r="C30" s="3"/>
      <c r="D30" s="3"/>
      <c r="E30" s="3"/>
      <c r="F30" s="3"/>
      <c r="G30" s="3"/>
    </row>
    <row r="31" spans="1:7" ht="15.75" x14ac:dyDescent="0.25">
      <c r="B31" s="48" t="s">
        <v>152</v>
      </c>
      <c r="C31" s="3"/>
      <c r="D31" s="3"/>
      <c r="E31" s="3"/>
      <c r="F31" s="3"/>
      <c r="G31" s="3"/>
    </row>
  </sheetData>
  <mergeCells count="6">
    <mergeCell ref="A21:C21"/>
    <mergeCell ref="A1:G1"/>
    <mergeCell ref="A17:C17"/>
    <mergeCell ref="A18:C18"/>
    <mergeCell ref="A19:C19"/>
    <mergeCell ref="A20:C20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6"/>
  <sheetViews>
    <sheetView workbookViewId="0">
      <selection activeCell="H22" sqref="H22"/>
    </sheetView>
  </sheetViews>
  <sheetFormatPr baseColWidth="10" defaultColWidth="10" defaultRowHeight="12.75" customHeight="1" x14ac:dyDescent="0.2"/>
  <sheetData>
    <row r="1" spans="1:18" ht="12.75" customHeight="1" x14ac:dyDescent="0.2">
      <c r="A1" s="2" t="s">
        <v>15</v>
      </c>
      <c r="B1" s="2">
        <v>1.25</v>
      </c>
      <c r="C1" s="2"/>
      <c r="D1" s="2" t="s">
        <v>16</v>
      </c>
      <c r="E1" s="2"/>
      <c r="F1" s="12">
        <v>1000000</v>
      </c>
      <c r="G1" s="2"/>
      <c r="H1" s="2" t="s">
        <v>17</v>
      </c>
      <c r="I1" s="17">
        <v>0.04</v>
      </c>
      <c r="J1" s="8"/>
      <c r="K1" s="8"/>
      <c r="L1" s="17"/>
      <c r="M1" s="17"/>
      <c r="N1" s="8"/>
      <c r="O1" s="68" t="s">
        <v>157</v>
      </c>
      <c r="P1" s="69">
        <v>2.5000000000000001E-2</v>
      </c>
      <c r="Q1" s="8"/>
    </row>
    <row r="2" spans="1:18" ht="12.75" customHeight="1" x14ac:dyDescent="0.2">
      <c r="A2" s="2" t="s">
        <v>18</v>
      </c>
      <c r="B2" s="17">
        <v>0.01</v>
      </c>
      <c r="C2" s="2"/>
      <c r="D2" s="2" t="s">
        <v>19</v>
      </c>
      <c r="E2" s="2"/>
      <c r="F2" s="12">
        <v>117172</v>
      </c>
      <c r="G2" s="2"/>
      <c r="H2" s="2" t="s">
        <v>20</v>
      </c>
      <c r="I2" s="17">
        <v>0.04</v>
      </c>
      <c r="J2" s="8"/>
      <c r="K2" s="8"/>
      <c r="L2" s="17"/>
      <c r="M2" s="17"/>
      <c r="N2" s="8"/>
      <c r="O2" s="68" t="s">
        <v>156</v>
      </c>
      <c r="P2" s="69">
        <v>0.03</v>
      </c>
      <c r="Q2" s="8"/>
    </row>
    <row r="3" spans="1:18" ht="12.75" customHeight="1" x14ac:dyDescent="0.2">
      <c r="A3" s="74"/>
      <c r="B3" s="74"/>
      <c r="C3" s="74"/>
      <c r="D3" s="74"/>
      <c r="E3" s="74"/>
      <c r="F3" s="75"/>
      <c r="G3" s="74"/>
      <c r="H3" s="74"/>
      <c r="I3" s="76"/>
      <c r="J3" s="74"/>
      <c r="K3" s="74"/>
      <c r="L3" s="74"/>
      <c r="M3" s="74"/>
      <c r="N3" s="77"/>
      <c r="O3" s="68" t="s">
        <v>158</v>
      </c>
      <c r="P3" s="78">
        <v>3.5000000000000003E-2</v>
      </c>
      <c r="Q3" s="77"/>
    </row>
    <row r="4" spans="1:18" ht="12.75" customHeight="1" x14ac:dyDescent="0.2">
      <c r="A4" s="74"/>
      <c r="B4" s="74"/>
      <c r="C4" s="74"/>
      <c r="D4" s="74"/>
      <c r="E4" s="74"/>
      <c r="F4" s="75"/>
      <c r="G4" s="74"/>
      <c r="H4" s="74"/>
      <c r="I4" s="76"/>
      <c r="J4" s="74"/>
      <c r="K4" s="74"/>
      <c r="L4" s="74"/>
      <c r="M4" s="74"/>
      <c r="N4" s="77"/>
      <c r="O4" s="68"/>
      <c r="P4" s="78"/>
      <c r="Q4" s="77"/>
    </row>
    <row r="5" spans="1:18" ht="15.75" customHeight="1" x14ac:dyDescent="0.25">
      <c r="A5" s="81" t="s">
        <v>159</v>
      </c>
      <c r="B5" s="74"/>
      <c r="C5" s="74"/>
      <c r="D5" s="74"/>
      <c r="E5" s="74"/>
      <c r="F5" s="75"/>
      <c r="G5" s="74"/>
      <c r="H5" s="74"/>
      <c r="I5" s="76"/>
      <c r="J5" s="74"/>
      <c r="K5" s="74"/>
      <c r="L5" s="74"/>
      <c r="M5" s="74"/>
      <c r="N5" s="77"/>
      <c r="O5" s="68"/>
      <c r="P5" s="78"/>
      <c r="Q5" s="77"/>
    </row>
    <row r="6" spans="1:18" ht="12.75" customHeight="1" x14ac:dyDescent="0.2">
      <c r="A6" s="74"/>
      <c r="B6" s="74"/>
      <c r="C6" s="74"/>
      <c r="D6" s="74"/>
      <c r="E6" s="74"/>
      <c r="F6" s="75"/>
      <c r="G6" s="74"/>
      <c r="H6" s="74"/>
      <c r="I6" s="76"/>
      <c r="J6" s="74"/>
      <c r="K6" s="74"/>
      <c r="L6" s="74"/>
      <c r="M6" s="74"/>
      <c r="N6" s="77"/>
      <c r="O6" s="79"/>
      <c r="P6" s="78"/>
      <c r="Q6" s="77"/>
      <c r="R6" s="80"/>
    </row>
    <row r="7" spans="1:18" ht="12.75" customHeight="1" x14ac:dyDescent="0.2">
      <c r="A7" s="70"/>
      <c r="B7" s="70"/>
      <c r="C7" s="70"/>
      <c r="D7" s="70"/>
      <c r="E7" s="70"/>
      <c r="F7" s="71"/>
      <c r="G7" s="70"/>
      <c r="H7" s="70"/>
      <c r="I7" s="72"/>
      <c r="J7" s="70"/>
      <c r="K7" s="70"/>
      <c r="L7" s="70"/>
      <c r="M7" s="70"/>
      <c r="N7" s="65"/>
      <c r="O7" s="68"/>
      <c r="P7" s="73"/>
      <c r="Q7" s="65"/>
    </row>
    <row r="8" spans="1:18" ht="12.75" customHeight="1" x14ac:dyDescent="0.2">
      <c r="A8" s="6" t="s">
        <v>21</v>
      </c>
      <c r="B8" s="6" t="s">
        <v>22</v>
      </c>
      <c r="C8" s="6" t="s">
        <v>23</v>
      </c>
      <c r="D8" s="19" t="s">
        <v>24</v>
      </c>
      <c r="E8" s="6" t="s">
        <v>25</v>
      </c>
      <c r="F8" s="6" t="s">
        <v>26</v>
      </c>
      <c r="G8" s="6" t="s">
        <v>27</v>
      </c>
      <c r="H8" s="19" t="s">
        <v>15</v>
      </c>
      <c r="I8" s="6" t="s">
        <v>28</v>
      </c>
      <c r="J8" s="6" t="s">
        <v>29</v>
      </c>
      <c r="K8" s="6" t="s">
        <v>30</v>
      </c>
      <c r="L8" s="6" t="s">
        <v>31</v>
      </c>
      <c r="M8" s="6" t="s">
        <v>32</v>
      </c>
      <c r="N8" s="6" t="s">
        <v>18</v>
      </c>
      <c r="O8" s="67" t="s">
        <v>155</v>
      </c>
      <c r="P8" s="19" t="s">
        <v>33</v>
      </c>
      <c r="Q8" s="6" t="s">
        <v>34</v>
      </c>
    </row>
    <row r="9" spans="1:18" ht="12.75" customHeight="1" x14ac:dyDescent="0.2">
      <c r="A9" s="20">
        <v>1000</v>
      </c>
      <c r="B9" s="20" t="s">
        <v>35</v>
      </c>
      <c r="C9" s="20" t="s">
        <v>36</v>
      </c>
      <c r="D9" s="29">
        <v>30</v>
      </c>
      <c r="E9" s="10">
        <v>25000</v>
      </c>
      <c r="F9" s="10"/>
      <c r="G9" s="10"/>
      <c r="H9" s="10"/>
      <c r="I9" s="10"/>
      <c r="J9" s="10"/>
      <c r="K9" s="10">
        <f t="shared" ref="K9:K17" si="0">(F9+H9)+J9</f>
        <v>0</v>
      </c>
      <c r="L9" s="10">
        <f t="shared" ref="L9:L17" si="1">K9*$I$1</f>
        <v>0</v>
      </c>
      <c r="M9" s="10">
        <f t="shared" ref="M9:M17" si="2">K9*$I$2</f>
        <v>0</v>
      </c>
      <c r="N9" s="10"/>
      <c r="O9" s="66"/>
      <c r="P9" s="29">
        <f t="shared" ref="P9:P17" si="3">SUM(L9:N9)</f>
        <v>0</v>
      </c>
      <c r="Q9" s="29">
        <f t="shared" ref="Q9:Q17" si="4">+K9-P9</f>
        <v>0</v>
      </c>
    </row>
    <row r="10" spans="1:18" ht="12.75" customHeight="1" x14ac:dyDescent="0.2">
      <c r="A10" s="20">
        <v>1001</v>
      </c>
      <c r="B10" s="20" t="s">
        <v>37</v>
      </c>
      <c r="C10" s="20" t="s">
        <v>38</v>
      </c>
      <c r="D10" s="29">
        <v>30</v>
      </c>
      <c r="E10" s="10">
        <v>12800</v>
      </c>
      <c r="F10" s="10"/>
      <c r="G10" s="10"/>
      <c r="H10" s="10"/>
      <c r="I10" s="10"/>
      <c r="J10" s="10"/>
      <c r="K10" s="10">
        <f t="shared" si="0"/>
        <v>0</v>
      </c>
      <c r="L10" s="10">
        <f t="shared" si="1"/>
        <v>0</v>
      </c>
      <c r="M10" s="10">
        <f t="shared" si="2"/>
        <v>0</v>
      </c>
      <c r="N10" s="10"/>
      <c r="O10" s="66"/>
      <c r="P10" s="29">
        <f t="shared" si="3"/>
        <v>0</v>
      </c>
      <c r="Q10" s="29">
        <f t="shared" si="4"/>
        <v>0</v>
      </c>
    </row>
    <row r="11" spans="1:18" ht="12.75" customHeight="1" x14ac:dyDescent="0.2">
      <c r="A11" s="20">
        <v>1002</v>
      </c>
      <c r="B11" s="20" t="s">
        <v>39</v>
      </c>
      <c r="C11" s="20" t="s">
        <v>40</v>
      </c>
      <c r="D11" s="29">
        <v>29</v>
      </c>
      <c r="E11" s="10">
        <v>30000</v>
      </c>
      <c r="F11" s="10"/>
      <c r="G11" s="10"/>
      <c r="H11" s="10"/>
      <c r="I11" s="10"/>
      <c r="J11" s="10"/>
      <c r="K11" s="10">
        <f t="shared" si="0"/>
        <v>0</v>
      </c>
      <c r="L11" s="10">
        <f t="shared" si="1"/>
        <v>0</v>
      </c>
      <c r="M11" s="10">
        <f t="shared" si="2"/>
        <v>0</v>
      </c>
      <c r="N11" s="10"/>
      <c r="O11" s="66"/>
      <c r="P11" s="29">
        <f t="shared" si="3"/>
        <v>0</v>
      </c>
      <c r="Q11" s="29">
        <f t="shared" si="4"/>
        <v>0</v>
      </c>
    </row>
    <row r="12" spans="1:18" ht="12.75" customHeight="1" x14ac:dyDescent="0.2">
      <c r="A12" s="20">
        <v>1003</v>
      </c>
      <c r="B12" s="20" t="s">
        <v>41</v>
      </c>
      <c r="C12" s="20" t="s">
        <v>42</v>
      </c>
      <c r="D12" s="29">
        <v>28</v>
      </c>
      <c r="E12" s="10">
        <v>18200</v>
      </c>
      <c r="F12" s="10"/>
      <c r="G12" s="10"/>
      <c r="H12" s="10"/>
      <c r="I12" s="10"/>
      <c r="J12" s="10"/>
      <c r="K12" s="10">
        <f t="shared" si="0"/>
        <v>0</v>
      </c>
      <c r="L12" s="10">
        <f t="shared" si="1"/>
        <v>0</v>
      </c>
      <c r="M12" s="10">
        <f t="shared" si="2"/>
        <v>0</v>
      </c>
      <c r="N12" s="10"/>
      <c r="O12" s="66"/>
      <c r="P12" s="29">
        <f t="shared" si="3"/>
        <v>0</v>
      </c>
      <c r="Q12" s="29">
        <f t="shared" si="4"/>
        <v>0</v>
      </c>
    </row>
    <row r="13" spans="1:18" ht="12.75" customHeight="1" x14ac:dyDescent="0.2">
      <c r="A13" s="20">
        <v>1004</v>
      </c>
      <c r="B13" s="20" t="s">
        <v>43</v>
      </c>
      <c r="C13" s="20" t="s">
        <v>44</v>
      </c>
      <c r="D13" s="29">
        <v>30</v>
      </c>
      <c r="E13" s="10">
        <v>15900</v>
      </c>
      <c r="F13" s="10"/>
      <c r="G13" s="10"/>
      <c r="H13" s="10"/>
      <c r="I13" s="10"/>
      <c r="J13" s="10"/>
      <c r="K13" s="10">
        <f t="shared" si="0"/>
        <v>0</v>
      </c>
      <c r="L13" s="10">
        <f t="shared" si="1"/>
        <v>0</v>
      </c>
      <c r="M13" s="10">
        <f t="shared" si="2"/>
        <v>0</v>
      </c>
      <c r="N13" s="10"/>
      <c r="O13" s="66"/>
      <c r="P13" s="29">
        <f t="shared" si="3"/>
        <v>0</v>
      </c>
      <c r="Q13" s="29">
        <f t="shared" si="4"/>
        <v>0</v>
      </c>
    </row>
    <row r="14" spans="1:18" ht="12.75" customHeight="1" x14ac:dyDescent="0.2">
      <c r="A14" s="20">
        <v>1005</v>
      </c>
      <c r="B14" s="20" t="s">
        <v>45</v>
      </c>
      <c r="C14" s="20" t="s">
        <v>46</v>
      </c>
      <c r="D14" s="29">
        <v>29</v>
      </c>
      <c r="E14" s="10">
        <v>16000</v>
      </c>
      <c r="F14" s="10"/>
      <c r="G14" s="10"/>
      <c r="H14" s="10"/>
      <c r="I14" s="10"/>
      <c r="J14" s="10"/>
      <c r="K14" s="10">
        <f t="shared" si="0"/>
        <v>0</v>
      </c>
      <c r="L14" s="10">
        <f t="shared" si="1"/>
        <v>0</v>
      </c>
      <c r="M14" s="10">
        <f t="shared" si="2"/>
        <v>0</v>
      </c>
      <c r="N14" s="10"/>
      <c r="O14" s="66"/>
      <c r="P14" s="29">
        <f t="shared" si="3"/>
        <v>0</v>
      </c>
      <c r="Q14" s="29">
        <f t="shared" si="4"/>
        <v>0</v>
      </c>
    </row>
    <row r="15" spans="1:18" ht="12.75" customHeight="1" x14ac:dyDescent="0.2">
      <c r="A15" s="20">
        <v>1006</v>
      </c>
      <c r="B15" s="20" t="s">
        <v>47</v>
      </c>
      <c r="C15" s="20" t="s">
        <v>48</v>
      </c>
      <c r="D15" s="29">
        <v>28</v>
      </c>
      <c r="E15" s="10">
        <v>22000</v>
      </c>
      <c r="F15" s="10"/>
      <c r="G15" s="10"/>
      <c r="H15" s="10"/>
      <c r="I15" s="10"/>
      <c r="J15" s="10"/>
      <c r="K15" s="10">
        <f t="shared" si="0"/>
        <v>0</v>
      </c>
      <c r="L15" s="10">
        <f t="shared" si="1"/>
        <v>0</v>
      </c>
      <c r="M15" s="10">
        <f t="shared" si="2"/>
        <v>0</v>
      </c>
      <c r="N15" s="10"/>
      <c r="O15" s="66"/>
      <c r="P15" s="29">
        <f t="shared" si="3"/>
        <v>0</v>
      </c>
      <c r="Q15" s="29">
        <f t="shared" si="4"/>
        <v>0</v>
      </c>
    </row>
    <row r="16" spans="1:18" ht="12.75" customHeight="1" x14ac:dyDescent="0.2">
      <c r="A16" s="20">
        <v>1007</v>
      </c>
      <c r="B16" s="20" t="s">
        <v>43</v>
      </c>
      <c r="C16" s="20" t="s">
        <v>49</v>
      </c>
      <c r="D16" s="29">
        <v>30</v>
      </c>
      <c r="E16" s="10">
        <v>55000</v>
      </c>
      <c r="F16" s="10"/>
      <c r="G16" s="10"/>
      <c r="H16" s="10"/>
      <c r="I16" s="10"/>
      <c r="J16" s="10"/>
      <c r="K16" s="10">
        <f t="shared" si="0"/>
        <v>0</v>
      </c>
      <c r="L16" s="10">
        <f t="shared" si="1"/>
        <v>0</v>
      </c>
      <c r="M16" s="10">
        <f t="shared" si="2"/>
        <v>0</v>
      </c>
      <c r="N16" s="10"/>
      <c r="O16" s="66"/>
      <c r="P16" s="29">
        <f t="shared" si="3"/>
        <v>0</v>
      </c>
      <c r="Q16" s="29">
        <f t="shared" si="4"/>
        <v>0</v>
      </c>
    </row>
    <row r="17" spans="1:17" ht="12.75" customHeight="1" x14ac:dyDescent="0.2">
      <c r="A17" s="20">
        <v>1008</v>
      </c>
      <c r="B17" s="20" t="s">
        <v>39</v>
      </c>
      <c r="C17" s="20" t="s">
        <v>50</v>
      </c>
      <c r="D17" s="29">
        <v>27</v>
      </c>
      <c r="E17" s="10">
        <v>23000</v>
      </c>
      <c r="F17" s="10"/>
      <c r="G17" s="10"/>
      <c r="H17" s="10"/>
      <c r="I17" s="10"/>
      <c r="J17" s="10"/>
      <c r="K17" s="10">
        <f t="shared" si="0"/>
        <v>0</v>
      </c>
      <c r="L17" s="10">
        <f t="shared" si="1"/>
        <v>0</v>
      </c>
      <c r="M17" s="10">
        <f t="shared" si="2"/>
        <v>0</v>
      </c>
      <c r="N17" s="10"/>
      <c r="O17" s="66"/>
      <c r="P17" s="29">
        <f t="shared" si="3"/>
        <v>0</v>
      </c>
      <c r="Q17" s="29">
        <f t="shared" si="4"/>
        <v>0</v>
      </c>
    </row>
    <row r="18" spans="1:17" ht="12.75" customHeight="1" x14ac:dyDescent="0.2">
      <c r="A18" s="30" t="s">
        <v>51</v>
      </c>
      <c r="B18" s="30"/>
      <c r="C18" s="24"/>
      <c r="D18" s="15"/>
      <c r="E18" s="10"/>
      <c r="F18" s="1"/>
      <c r="G18" s="30"/>
      <c r="H18" s="24"/>
      <c r="I18" s="30"/>
      <c r="J18" s="30"/>
      <c r="K18" s="30"/>
      <c r="L18" s="30"/>
      <c r="M18" s="30"/>
      <c r="N18" s="30"/>
      <c r="O18" s="30"/>
      <c r="P18" s="24"/>
      <c r="Q18" s="30"/>
    </row>
    <row r="19" spans="1:17" ht="12.75" customHeight="1" x14ac:dyDescent="0.2">
      <c r="A19" s="8" t="s">
        <v>52</v>
      </c>
      <c r="B19" s="8"/>
      <c r="C19" s="25"/>
      <c r="D19" s="23"/>
      <c r="E19" s="10"/>
      <c r="F19" s="27"/>
      <c r="G19" s="8"/>
      <c r="H19" s="25"/>
      <c r="I19" s="8"/>
      <c r="J19" s="8"/>
      <c r="K19" s="8"/>
      <c r="L19" s="8"/>
      <c r="M19" s="8"/>
      <c r="N19" s="8"/>
      <c r="O19" s="8"/>
      <c r="P19" s="25"/>
      <c r="Q19" s="8"/>
    </row>
    <row r="20" spans="1:17" ht="12.75" customHeight="1" x14ac:dyDescent="0.2">
      <c r="A20" s="8" t="s">
        <v>53</v>
      </c>
      <c r="B20" s="8"/>
      <c r="C20" s="25"/>
      <c r="D20" s="23"/>
      <c r="E20" s="10"/>
      <c r="F20" s="27"/>
      <c r="G20" s="8"/>
      <c r="H20" s="21"/>
      <c r="I20" s="8"/>
      <c r="J20" s="8"/>
      <c r="K20" s="8"/>
      <c r="L20" s="8"/>
      <c r="M20" s="8"/>
      <c r="N20" s="8"/>
      <c r="O20" s="8"/>
      <c r="P20" s="25"/>
      <c r="Q20" s="8"/>
    </row>
    <row r="21" spans="1:17" ht="12.75" customHeight="1" x14ac:dyDescent="0.2">
      <c r="A21" s="8" t="s">
        <v>54</v>
      </c>
      <c r="B21" s="8"/>
      <c r="C21" s="25"/>
      <c r="D21" s="23"/>
      <c r="E21" s="29"/>
      <c r="F21" s="27"/>
      <c r="G21" s="8"/>
      <c r="H21" s="8"/>
      <c r="I21" s="8"/>
      <c r="J21" s="8"/>
      <c r="K21" s="8"/>
      <c r="L21" s="8"/>
      <c r="M21" s="8"/>
      <c r="N21" s="8"/>
      <c r="O21" s="8"/>
      <c r="P21" s="25"/>
      <c r="Q21" s="8"/>
    </row>
    <row r="22" spans="1:17" ht="12.75" customHeight="1" x14ac:dyDescent="0.2">
      <c r="A22" s="8" t="s">
        <v>55</v>
      </c>
      <c r="B22" s="8"/>
      <c r="C22" s="25"/>
      <c r="D22" s="23"/>
      <c r="E22" s="10"/>
      <c r="F22" s="27"/>
      <c r="G22" s="8"/>
      <c r="H22" s="8"/>
      <c r="I22" s="8"/>
      <c r="J22" s="8"/>
      <c r="K22" s="8"/>
      <c r="L22" s="8"/>
      <c r="M22" s="8"/>
      <c r="N22" s="8"/>
      <c r="O22" s="8"/>
      <c r="P22" s="25"/>
      <c r="Q22" s="8"/>
    </row>
    <row r="23" spans="1:17" x14ac:dyDescent="0.2">
      <c r="A23" s="8"/>
      <c r="B23" s="8"/>
      <c r="C23" s="25"/>
      <c r="D23" s="8"/>
      <c r="E23" s="30"/>
      <c r="F23" s="8"/>
      <c r="G23" s="8"/>
      <c r="H23" s="8"/>
      <c r="I23" s="8"/>
      <c r="J23" s="8"/>
      <c r="K23" s="8"/>
      <c r="L23" s="8"/>
      <c r="M23" s="8"/>
      <c r="N23" s="8"/>
      <c r="O23" s="8"/>
      <c r="P23" s="25"/>
      <c r="Q23" s="8"/>
    </row>
    <row r="24" spans="1:17" x14ac:dyDescent="0.2">
      <c r="A24" s="21" t="s">
        <v>56</v>
      </c>
      <c r="B24" s="8"/>
      <c r="C24" s="25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25"/>
      <c r="Q24" s="8"/>
    </row>
    <row r="25" spans="1:17" x14ac:dyDescent="0.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</row>
    <row r="26" spans="1:17" x14ac:dyDescent="0.2">
      <c r="A26" s="21" t="s">
        <v>57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</row>
    <row r="27" spans="1:17" x14ac:dyDescent="0.2">
      <c r="A27" s="21" t="s">
        <v>58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</row>
    <row r="28" spans="1:17" x14ac:dyDescent="0.2">
      <c r="A28" s="21" t="s">
        <v>59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</row>
    <row r="29" spans="1:17" x14ac:dyDescent="0.2">
      <c r="A29" s="21" t="s">
        <v>60</v>
      </c>
      <c r="B29" s="8"/>
      <c r="C29" s="8" t="s">
        <v>61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</row>
    <row r="30" spans="1:17" x14ac:dyDescent="0.2">
      <c r="A30" s="8"/>
      <c r="B30" s="8"/>
      <c r="C30" s="8" t="s">
        <v>62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</row>
    <row r="31" spans="1:17" x14ac:dyDescent="0.2">
      <c r="A31" s="21" t="s">
        <v>63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68"/>
      <c r="M31" s="8"/>
      <c r="N31" s="8"/>
      <c r="O31" s="8"/>
      <c r="P31" s="8"/>
      <c r="Q31" s="8"/>
    </row>
    <row r="32" spans="1:17" x14ac:dyDescent="0.2">
      <c r="A32" s="8"/>
      <c r="B32" s="8" t="s">
        <v>64</v>
      </c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</row>
    <row r="33" spans="1:17" x14ac:dyDescent="0.2">
      <c r="A33" s="8"/>
      <c r="B33" s="8" t="s">
        <v>65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</row>
    <row r="34" spans="1:17" x14ac:dyDescent="0.2">
      <c r="A34" s="21" t="s">
        <v>66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</row>
    <row r="35" spans="1:17" x14ac:dyDescent="0.2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1:17" x14ac:dyDescent="0.2">
      <c r="A36" s="21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</row>
  </sheetData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5"/>
  <sheetViews>
    <sheetView workbookViewId="0">
      <selection activeCell="D12" sqref="D12"/>
    </sheetView>
  </sheetViews>
  <sheetFormatPr baseColWidth="10" defaultColWidth="10" defaultRowHeight="12.75" customHeight="1" x14ac:dyDescent="0.2"/>
  <cols>
    <col min="2" max="2" width="20.140625" customWidth="1"/>
    <col min="3" max="3" width="14.42578125" customWidth="1"/>
  </cols>
  <sheetData>
    <row r="1" spans="1:8" ht="74.25" customHeight="1" x14ac:dyDescent="0.2">
      <c r="A1" s="61" t="s">
        <v>97</v>
      </c>
      <c r="B1" s="61"/>
      <c r="C1" s="61"/>
      <c r="D1" s="61"/>
      <c r="E1" s="61"/>
      <c r="F1" s="61"/>
      <c r="G1" s="61"/>
      <c r="H1" s="61"/>
    </row>
    <row r="2" spans="1:8" ht="12.75" customHeight="1" x14ac:dyDescent="0.2">
      <c r="A2" s="31"/>
      <c r="B2" s="31"/>
      <c r="C2" s="31"/>
      <c r="D2" s="31"/>
      <c r="E2" s="31"/>
      <c r="F2" s="31"/>
      <c r="G2" s="31"/>
      <c r="H2" s="31"/>
    </row>
    <row r="3" spans="1:8" ht="12.75" customHeight="1" x14ac:dyDescent="0.2">
      <c r="A3" s="32" t="s">
        <v>98</v>
      </c>
      <c r="B3" s="31"/>
      <c r="C3" s="31"/>
      <c r="D3" s="31"/>
      <c r="E3" s="31"/>
      <c r="F3" s="31"/>
      <c r="G3" s="31"/>
      <c r="H3" s="31"/>
    </row>
    <row r="4" spans="1:8" ht="12.75" customHeight="1" x14ac:dyDescent="0.2">
      <c r="A4" s="31"/>
      <c r="B4" s="31"/>
      <c r="C4" s="31"/>
      <c r="D4" s="31"/>
      <c r="E4" s="31"/>
      <c r="F4" s="31"/>
      <c r="G4" s="31"/>
      <c r="H4" s="31"/>
    </row>
    <row r="5" spans="1:8" ht="12.75" customHeight="1" x14ac:dyDescent="0.2">
      <c r="A5" s="31"/>
      <c r="B5" s="31"/>
      <c r="C5" s="31"/>
      <c r="D5" s="31"/>
      <c r="E5" s="31"/>
      <c r="F5" s="31"/>
      <c r="G5" s="31"/>
      <c r="H5" s="31"/>
    </row>
    <row r="6" spans="1:8" ht="12.75" customHeight="1" x14ac:dyDescent="0.2">
      <c r="A6" s="33" t="s">
        <v>99</v>
      </c>
      <c r="B6" s="33" t="s">
        <v>23</v>
      </c>
      <c r="C6" s="33" t="s">
        <v>100</v>
      </c>
      <c r="D6" s="33" t="s">
        <v>101</v>
      </c>
      <c r="E6" s="33" t="s">
        <v>73</v>
      </c>
      <c r="F6" s="33" t="s">
        <v>102</v>
      </c>
      <c r="G6" s="33" t="s">
        <v>103</v>
      </c>
      <c r="H6" s="33" t="s">
        <v>104</v>
      </c>
    </row>
    <row r="7" spans="1:8" ht="12.75" customHeight="1" x14ac:dyDescent="0.2">
      <c r="A7" s="34" t="s">
        <v>105</v>
      </c>
      <c r="B7" s="35" t="s">
        <v>106</v>
      </c>
      <c r="C7" s="35" t="s">
        <v>107</v>
      </c>
      <c r="D7" s="36"/>
      <c r="E7" s="36"/>
      <c r="F7" s="36">
        <f>D7-E7</f>
        <v>0</v>
      </c>
      <c r="G7" s="35"/>
      <c r="H7" s="35"/>
    </row>
    <row r="8" spans="1:8" ht="12.75" customHeight="1" x14ac:dyDescent="0.2">
      <c r="A8" s="34" t="s">
        <v>108</v>
      </c>
      <c r="B8" s="35" t="s">
        <v>109</v>
      </c>
      <c r="C8" s="35" t="s">
        <v>110</v>
      </c>
      <c r="D8" s="36"/>
      <c r="E8" s="36"/>
      <c r="F8" s="36">
        <f t="shared" ref="F8:F17" si="0">D8-E8</f>
        <v>0</v>
      </c>
      <c r="G8" s="35"/>
      <c r="H8" s="35"/>
    </row>
    <row r="9" spans="1:8" ht="12.75" customHeight="1" x14ac:dyDescent="0.2">
      <c r="A9" s="34" t="s">
        <v>111</v>
      </c>
      <c r="B9" s="35" t="s">
        <v>112</v>
      </c>
      <c r="C9" s="35" t="s">
        <v>113</v>
      </c>
      <c r="D9" s="36"/>
      <c r="E9" s="36"/>
      <c r="F9" s="36">
        <f t="shared" si="0"/>
        <v>0</v>
      </c>
      <c r="G9" s="35"/>
      <c r="H9" s="35"/>
    </row>
    <row r="10" spans="1:8" ht="12.75" customHeight="1" x14ac:dyDescent="0.2">
      <c r="A10" s="34" t="s">
        <v>114</v>
      </c>
      <c r="B10" s="35" t="s">
        <v>115</v>
      </c>
      <c r="C10" s="37" t="s">
        <v>116</v>
      </c>
      <c r="D10" s="36"/>
      <c r="E10" s="36"/>
      <c r="F10" s="36">
        <f t="shared" si="0"/>
        <v>0</v>
      </c>
      <c r="G10" s="35"/>
      <c r="H10" s="35"/>
    </row>
    <row r="11" spans="1:8" ht="12.75" customHeight="1" x14ac:dyDescent="0.2">
      <c r="A11" s="34" t="s">
        <v>117</v>
      </c>
      <c r="B11" s="35" t="s">
        <v>118</v>
      </c>
      <c r="C11" s="35" t="s">
        <v>119</v>
      </c>
      <c r="D11" s="36"/>
      <c r="E11" s="36"/>
      <c r="F11" s="36">
        <f t="shared" si="0"/>
        <v>0</v>
      </c>
      <c r="G11" s="35"/>
      <c r="H11" s="35"/>
    </row>
    <row r="12" spans="1:8" ht="12.75" customHeight="1" x14ac:dyDescent="0.2">
      <c r="A12" s="34" t="s">
        <v>120</v>
      </c>
      <c r="B12" s="35" t="s">
        <v>121</v>
      </c>
      <c r="C12" s="35" t="s">
        <v>107</v>
      </c>
      <c r="D12" s="36"/>
      <c r="E12" s="36"/>
      <c r="F12" s="36">
        <f t="shared" si="0"/>
        <v>0</v>
      </c>
      <c r="G12" s="35"/>
      <c r="H12" s="35"/>
    </row>
    <row r="13" spans="1:8" ht="12.75" customHeight="1" x14ac:dyDescent="0.2">
      <c r="A13" s="34" t="s">
        <v>122</v>
      </c>
      <c r="B13" s="35" t="s">
        <v>123</v>
      </c>
      <c r="C13" s="35" t="s">
        <v>113</v>
      </c>
      <c r="D13" s="36"/>
      <c r="E13" s="36"/>
      <c r="F13" s="36">
        <f t="shared" si="0"/>
        <v>0</v>
      </c>
      <c r="G13" s="35"/>
      <c r="H13" s="35"/>
    </row>
    <row r="14" spans="1:8" ht="12.75" customHeight="1" x14ac:dyDescent="0.2">
      <c r="A14" s="34" t="s">
        <v>124</v>
      </c>
      <c r="B14" s="35" t="s">
        <v>125</v>
      </c>
      <c r="C14" s="35" t="s">
        <v>119</v>
      </c>
      <c r="D14" s="36"/>
      <c r="E14" s="36"/>
      <c r="F14" s="36">
        <f t="shared" si="0"/>
        <v>0</v>
      </c>
      <c r="G14" s="35"/>
      <c r="H14" s="35"/>
    </row>
    <row r="15" spans="1:8" ht="12.75" customHeight="1" x14ac:dyDescent="0.2">
      <c r="A15" s="34" t="s">
        <v>126</v>
      </c>
      <c r="B15" s="35" t="s">
        <v>127</v>
      </c>
      <c r="C15" s="35" t="s">
        <v>128</v>
      </c>
      <c r="D15" s="36"/>
      <c r="E15" s="36"/>
      <c r="F15" s="36">
        <f t="shared" si="0"/>
        <v>0</v>
      </c>
      <c r="G15" s="35"/>
      <c r="H15" s="35"/>
    </row>
    <row r="16" spans="1:8" ht="12.75" customHeight="1" x14ac:dyDescent="0.2">
      <c r="A16" s="34" t="s">
        <v>129</v>
      </c>
      <c r="B16" s="35" t="s">
        <v>130</v>
      </c>
      <c r="C16" s="35" t="s">
        <v>113</v>
      </c>
      <c r="D16" s="36"/>
      <c r="E16" s="36"/>
      <c r="F16" s="36">
        <f t="shared" si="0"/>
        <v>0</v>
      </c>
      <c r="G16" s="35"/>
      <c r="H16" s="35"/>
    </row>
    <row r="17" spans="1:8" ht="12.75" customHeight="1" x14ac:dyDescent="0.2">
      <c r="A17" s="34" t="s">
        <v>131</v>
      </c>
      <c r="B17" s="35" t="s">
        <v>132</v>
      </c>
      <c r="C17" s="35" t="s">
        <v>113</v>
      </c>
      <c r="D17" s="36"/>
      <c r="E17" s="36"/>
      <c r="F17" s="36">
        <f t="shared" si="0"/>
        <v>0</v>
      </c>
      <c r="G17" s="35"/>
      <c r="H17" s="35"/>
    </row>
    <row r="18" spans="1:8" ht="12.75" customHeight="1" thickBot="1" x14ac:dyDescent="0.25">
      <c r="A18" s="31"/>
      <c r="B18" s="31"/>
      <c r="C18" s="31"/>
      <c r="D18" s="31"/>
      <c r="E18" s="31"/>
      <c r="F18" s="31"/>
      <c r="G18" s="31"/>
      <c r="H18" s="31"/>
    </row>
    <row r="19" spans="1:8" ht="13.5" thickBot="1" x14ac:dyDescent="0.25">
      <c r="A19" s="38" t="s">
        <v>133</v>
      </c>
      <c r="B19" s="39"/>
      <c r="C19" s="39"/>
      <c r="D19" s="39"/>
      <c r="E19" s="40"/>
      <c r="F19" s="59"/>
      <c r="G19" s="60"/>
      <c r="H19" s="31"/>
    </row>
    <row r="20" spans="1:8" ht="13.5" thickBot="1" x14ac:dyDescent="0.25">
      <c r="A20" s="41" t="s">
        <v>134</v>
      </c>
      <c r="B20" s="42"/>
      <c r="C20" s="42"/>
      <c r="D20" s="42"/>
      <c r="E20" s="43"/>
      <c r="F20" s="59"/>
      <c r="G20" s="60"/>
      <c r="H20" s="31"/>
    </row>
    <row r="21" spans="1:8" ht="12.75" customHeight="1" thickBot="1" x14ac:dyDescent="0.25">
      <c r="A21" s="41" t="s">
        <v>135</v>
      </c>
      <c r="B21" s="42"/>
      <c r="C21" s="42"/>
      <c r="D21" s="42"/>
      <c r="E21" s="43"/>
      <c r="F21" s="62"/>
      <c r="G21" s="60"/>
      <c r="H21" s="31"/>
    </row>
    <row r="22" spans="1:8" ht="12.75" customHeight="1" thickBot="1" x14ac:dyDescent="0.25">
      <c r="A22" s="41" t="s">
        <v>136</v>
      </c>
      <c r="B22" s="42"/>
      <c r="C22" s="42"/>
      <c r="D22" s="42"/>
      <c r="E22" s="43"/>
      <c r="F22" s="62"/>
      <c r="G22" s="63"/>
      <c r="H22" s="31"/>
    </row>
    <row r="23" spans="1:8" ht="12.75" customHeight="1" thickBot="1" x14ac:dyDescent="0.25">
      <c r="A23" s="41" t="s">
        <v>137</v>
      </c>
      <c r="B23" s="42"/>
      <c r="C23" s="42"/>
      <c r="D23" s="42"/>
      <c r="E23" s="43"/>
      <c r="F23" s="59"/>
      <c r="G23" s="60"/>
      <c r="H23" s="31"/>
    </row>
    <row r="24" spans="1:8" ht="12.75" customHeight="1" thickBot="1" x14ac:dyDescent="0.25">
      <c r="A24" s="41" t="s">
        <v>138</v>
      </c>
      <c r="B24" s="42"/>
      <c r="C24" s="42"/>
      <c r="D24" s="42"/>
      <c r="E24" s="43"/>
      <c r="F24" s="59"/>
      <c r="G24" s="60"/>
      <c r="H24" s="31"/>
    </row>
    <row r="25" spans="1:8" ht="12.75" customHeight="1" thickBot="1" x14ac:dyDescent="0.25">
      <c r="A25" s="44" t="s">
        <v>139</v>
      </c>
      <c r="B25" s="45"/>
      <c r="C25" s="45"/>
      <c r="D25" s="45"/>
      <c r="E25" s="46"/>
      <c r="F25" s="59"/>
      <c r="G25" s="60"/>
      <c r="H25" s="31"/>
    </row>
    <row r="26" spans="1:8" ht="12.75" customHeight="1" x14ac:dyDescent="0.2">
      <c r="A26" s="31"/>
      <c r="B26" s="31"/>
      <c r="C26" s="31"/>
      <c r="D26" s="31"/>
      <c r="E26" s="31"/>
      <c r="F26" s="31"/>
      <c r="G26" s="31"/>
      <c r="H26" s="31"/>
    </row>
    <row r="27" spans="1:8" ht="12.75" customHeight="1" x14ac:dyDescent="0.2">
      <c r="A27" s="47" t="s">
        <v>140</v>
      </c>
      <c r="B27" s="31"/>
      <c r="C27" s="31"/>
      <c r="D27" s="31"/>
      <c r="E27" s="31"/>
      <c r="F27" s="31"/>
      <c r="G27" s="31"/>
      <c r="H27" s="31"/>
    </row>
    <row r="28" spans="1:8" ht="12.75" customHeight="1" x14ac:dyDescent="0.2">
      <c r="A28" s="31"/>
      <c r="B28" s="31" t="s">
        <v>141</v>
      </c>
      <c r="C28" s="31"/>
      <c r="D28" s="31"/>
      <c r="E28" s="31"/>
      <c r="F28" s="31"/>
      <c r="G28" s="31"/>
      <c r="H28" s="31"/>
    </row>
    <row r="29" spans="1:8" ht="12.75" customHeight="1" x14ac:dyDescent="0.2">
      <c r="A29" s="47" t="s">
        <v>142</v>
      </c>
      <c r="B29" s="31"/>
      <c r="C29" s="31"/>
      <c r="D29" s="31"/>
      <c r="E29" s="31"/>
      <c r="F29" s="31"/>
      <c r="G29" s="31"/>
      <c r="H29" s="31"/>
    </row>
    <row r="30" spans="1:8" ht="12.75" customHeight="1" x14ac:dyDescent="0.2">
      <c r="A30" s="32" t="s">
        <v>143</v>
      </c>
      <c r="B30" s="31"/>
      <c r="C30" s="31"/>
      <c r="D30" s="31"/>
      <c r="E30" s="31"/>
      <c r="F30" s="31"/>
      <c r="G30" s="31"/>
      <c r="H30" s="31"/>
    </row>
    <row r="31" spans="1:8" ht="12.75" customHeight="1" x14ac:dyDescent="0.2">
      <c r="A31" s="31"/>
      <c r="B31" s="47" t="s">
        <v>144</v>
      </c>
      <c r="C31" s="31"/>
      <c r="D31" s="31"/>
      <c r="E31" s="31"/>
      <c r="F31" s="31"/>
      <c r="G31" s="31"/>
      <c r="H31" s="31"/>
    </row>
    <row r="32" spans="1:8" ht="12.75" customHeight="1" x14ac:dyDescent="0.2">
      <c r="A32" s="47" t="s">
        <v>145</v>
      </c>
      <c r="B32" s="31"/>
      <c r="C32" s="31"/>
      <c r="D32" s="31"/>
      <c r="E32" s="31"/>
      <c r="F32" s="31"/>
      <c r="G32" s="31"/>
      <c r="H32" s="31"/>
    </row>
    <row r="33" spans="1:8" ht="12.75" customHeight="1" x14ac:dyDescent="0.2">
      <c r="A33" s="31"/>
      <c r="B33" s="47" t="s">
        <v>146</v>
      </c>
      <c r="C33" s="31"/>
      <c r="D33" s="31"/>
      <c r="E33" s="31"/>
      <c r="F33" s="31"/>
      <c r="G33" s="31"/>
      <c r="H33" s="31"/>
    </row>
    <row r="34" spans="1:8" ht="12.75" customHeight="1" x14ac:dyDescent="0.2">
      <c r="A34" s="31"/>
      <c r="B34" s="31"/>
      <c r="C34" s="31"/>
      <c r="D34" s="31"/>
      <c r="E34" s="31"/>
      <c r="F34" s="31"/>
      <c r="G34" s="31"/>
      <c r="H34" s="31"/>
    </row>
    <row r="35" spans="1:8" ht="12.75" customHeight="1" x14ac:dyDescent="0.2">
      <c r="A35" s="31"/>
      <c r="B35" s="31"/>
      <c r="C35" s="31"/>
      <c r="D35" s="31"/>
      <c r="E35" s="31"/>
      <c r="F35" s="31"/>
      <c r="G35" s="31"/>
      <c r="H35" s="31"/>
    </row>
  </sheetData>
  <mergeCells count="8">
    <mergeCell ref="F24:G24"/>
    <mergeCell ref="F25:G25"/>
    <mergeCell ref="A1:H1"/>
    <mergeCell ref="F19:G19"/>
    <mergeCell ref="F20:G20"/>
    <mergeCell ref="F21:G21"/>
    <mergeCell ref="F22:G22"/>
    <mergeCell ref="F23:G2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9"/>
  <sheetViews>
    <sheetView workbookViewId="0">
      <selection activeCell="A2" sqref="A2:J2"/>
    </sheetView>
  </sheetViews>
  <sheetFormatPr baseColWidth="10" defaultColWidth="10" defaultRowHeight="12.75" customHeight="1" x14ac:dyDescent="0.2"/>
  <cols>
    <col min="4" max="5" width="8.85546875" customWidth="1"/>
  </cols>
  <sheetData>
    <row r="1" spans="1:10" ht="15" customHeight="1" x14ac:dyDescent="0.2">
      <c r="A1" s="64" t="s">
        <v>67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ht="15" customHeight="1" x14ac:dyDescent="0.2">
      <c r="A2" s="64" t="s">
        <v>154</v>
      </c>
      <c r="B2" s="64"/>
      <c r="C2" s="64"/>
      <c r="D2" s="64"/>
      <c r="E2" s="64"/>
      <c r="F2" s="64"/>
      <c r="G2" s="64"/>
      <c r="H2" s="64"/>
      <c r="I2" s="64"/>
      <c r="J2" s="64"/>
    </row>
    <row r="3" spans="1:10" ht="15" customHeight="1" x14ac:dyDescent="0.25">
      <c r="A3" s="7" t="s">
        <v>0</v>
      </c>
      <c r="B3" s="28" t="s">
        <v>68</v>
      </c>
      <c r="C3" s="28" t="s">
        <v>69</v>
      </c>
      <c r="D3" s="28" t="s">
        <v>70</v>
      </c>
      <c r="E3" s="28" t="s">
        <v>71</v>
      </c>
      <c r="F3" s="28" t="s">
        <v>72</v>
      </c>
      <c r="G3" s="28" t="s">
        <v>73</v>
      </c>
      <c r="H3" s="28" t="s">
        <v>74</v>
      </c>
      <c r="I3" s="7" t="s">
        <v>75</v>
      </c>
      <c r="J3" s="7" t="s">
        <v>76</v>
      </c>
    </row>
    <row r="4" spans="1:10" ht="15" customHeight="1" x14ac:dyDescent="0.25">
      <c r="A4" s="22">
        <v>1</v>
      </c>
      <c r="B4" s="26" t="s">
        <v>77</v>
      </c>
      <c r="C4" s="26" t="s">
        <v>78</v>
      </c>
      <c r="D4" s="26"/>
      <c r="E4" s="26"/>
      <c r="F4" s="5">
        <f t="shared" ref="F4:F18" si="0">D4*E4</f>
        <v>0</v>
      </c>
      <c r="G4" s="5"/>
      <c r="H4" s="5"/>
      <c r="I4" s="5"/>
      <c r="J4" s="5">
        <f t="shared" ref="J4:J18" si="1">(F4+H4)-I4</f>
        <v>0</v>
      </c>
    </row>
    <row r="5" spans="1:10" ht="15" customHeight="1" x14ac:dyDescent="0.25">
      <c r="A5" s="22">
        <v>2</v>
      </c>
      <c r="B5" s="26" t="s">
        <v>79</v>
      </c>
      <c r="C5" s="26" t="s">
        <v>80</v>
      </c>
      <c r="D5" s="26"/>
      <c r="E5" s="26"/>
      <c r="F5" s="5">
        <f t="shared" si="0"/>
        <v>0</v>
      </c>
      <c r="G5" s="5"/>
      <c r="H5" s="5"/>
      <c r="I5" s="5"/>
      <c r="J5" s="5">
        <f t="shared" si="1"/>
        <v>0</v>
      </c>
    </row>
    <row r="6" spans="1:10" ht="15" customHeight="1" x14ac:dyDescent="0.25">
      <c r="A6" s="22">
        <v>3</v>
      </c>
      <c r="B6" s="26" t="s">
        <v>81</v>
      </c>
      <c r="C6" s="26" t="s">
        <v>82</v>
      </c>
      <c r="D6" s="26"/>
      <c r="E6" s="26"/>
      <c r="F6" s="5">
        <f t="shared" si="0"/>
        <v>0</v>
      </c>
      <c r="G6" s="5"/>
      <c r="H6" s="5"/>
      <c r="I6" s="5"/>
      <c r="J6" s="5">
        <f t="shared" si="1"/>
        <v>0</v>
      </c>
    </row>
    <row r="7" spans="1:10" ht="15" customHeight="1" x14ac:dyDescent="0.25">
      <c r="A7" s="22">
        <v>4</v>
      </c>
      <c r="B7" s="26" t="s">
        <v>83</v>
      </c>
      <c r="C7" s="26" t="s">
        <v>84</v>
      </c>
      <c r="D7" s="26"/>
      <c r="E7" s="26"/>
      <c r="F7" s="5">
        <f t="shared" si="0"/>
        <v>0</v>
      </c>
      <c r="G7" s="5"/>
      <c r="H7" s="5"/>
      <c r="I7" s="5"/>
      <c r="J7" s="5">
        <f t="shared" si="1"/>
        <v>0</v>
      </c>
    </row>
    <row r="8" spans="1:10" ht="15" customHeight="1" x14ac:dyDescent="0.25">
      <c r="A8" s="22">
        <v>5</v>
      </c>
      <c r="B8" s="26" t="s">
        <v>85</v>
      </c>
      <c r="C8" s="26" t="s">
        <v>86</v>
      </c>
      <c r="D8" s="26"/>
      <c r="E8" s="26"/>
      <c r="F8" s="5">
        <f t="shared" si="0"/>
        <v>0</v>
      </c>
      <c r="G8" s="5"/>
      <c r="H8" s="5"/>
      <c r="I8" s="5"/>
      <c r="J8" s="5">
        <f t="shared" si="1"/>
        <v>0</v>
      </c>
    </row>
    <row r="9" spans="1:10" ht="15" customHeight="1" x14ac:dyDescent="0.25">
      <c r="A9" s="22">
        <v>6</v>
      </c>
      <c r="B9" s="26" t="s">
        <v>81</v>
      </c>
      <c r="C9" s="26" t="s">
        <v>80</v>
      </c>
      <c r="D9" s="26"/>
      <c r="E9" s="26"/>
      <c r="F9" s="5">
        <f t="shared" si="0"/>
        <v>0</v>
      </c>
      <c r="G9" s="5"/>
      <c r="H9" s="5"/>
      <c r="I9" s="5"/>
      <c r="J9" s="5">
        <f t="shared" si="1"/>
        <v>0</v>
      </c>
    </row>
    <row r="10" spans="1:10" ht="15" customHeight="1" x14ac:dyDescent="0.25">
      <c r="A10" s="22">
        <v>7</v>
      </c>
      <c r="B10" s="26" t="s">
        <v>81</v>
      </c>
      <c r="C10" s="26" t="s">
        <v>84</v>
      </c>
      <c r="D10" s="26"/>
      <c r="E10" s="26"/>
      <c r="F10" s="5">
        <f t="shared" si="0"/>
        <v>0</v>
      </c>
      <c r="G10" s="5"/>
      <c r="H10" s="5"/>
      <c r="I10" s="5"/>
      <c r="J10" s="5">
        <f t="shared" si="1"/>
        <v>0</v>
      </c>
    </row>
    <row r="11" spans="1:10" ht="15" customHeight="1" x14ac:dyDescent="0.25">
      <c r="A11" s="22">
        <v>8</v>
      </c>
      <c r="B11" s="26" t="s">
        <v>87</v>
      </c>
      <c r="C11" s="26" t="s">
        <v>88</v>
      </c>
      <c r="D11" s="26"/>
      <c r="E11" s="26"/>
      <c r="F11" s="5">
        <f t="shared" si="0"/>
        <v>0</v>
      </c>
      <c r="G11" s="5"/>
      <c r="H11" s="5"/>
      <c r="I11" s="5"/>
      <c r="J11" s="5">
        <f t="shared" si="1"/>
        <v>0</v>
      </c>
    </row>
    <row r="12" spans="1:10" ht="15" customHeight="1" x14ac:dyDescent="0.25">
      <c r="A12" s="22">
        <v>9</v>
      </c>
      <c r="B12" s="26" t="s">
        <v>87</v>
      </c>
      <c r="C12" s="26" t="s">
        <v>89</v>
      </c>
      <c r="D12" s="26"/>
      <c r="E12" s="26"/>
      <c r="F12" s="5">
        <f t="shared" si="0"/>
        <v>0</v>
      </c>
      <c r="G12" s="5"/>
      <c r="H12" s="5"/>
      <c r="I12" s="5"/>
      <c r="J12" s="5">
        <f t="shared" si="1"/>
        <v>0</v>
      </c>
    </row>
    <row r="13" spans="1:10" ht="15" customHeight="1" x14ac:dyDescent="0.25">
      <c r="A13" s="22">
        <v>10</v>
      </c>
      <c r="B13" s="26" t="s">
        <v>83</v>
      </c>
      <c r="C13" s="26" t="s">
        <v>89</v>
      </c>
      <c r="D13" s="26"/>
      <c r="E13" s="26"/>
      <c r="F13" s="5">
        <f t="shared" si="0"/>
        <v>0</v>
      </c>
      <c r="G13" s="5"/>
      <c r="H13" s="5"/>
      <c r="I13" s="5"/>
      <c r="J13" s="5">
        <f t="shared" si="1"/>
        <v>0</v>
      </c>
    </row>
    <row r="14" spans="1:10" ht="15" customHeight="1" x14ac:dyDescent="0.25">
      <c r="A14" s="22">
        <v>11</v>
      </c>
      <c r="B14" s="26" t="s">
        <v>81</v>
      </c>
      <c r="C14" s="26" t="s">
        <v>88</v>
      </c>
      <c r="D14" s="26"/>
      <c r="E14" s="26"/>
      <c r="F14" s="5">
        <f t="shared" si="0"/>
        <v>0</v>
      </c>
      <c r="G14" s="5"/>
      <c r="H14" s="5"/>
      <c r="I14" s="5"/>
      <c r="J14" s="5">
        <f t="shared" si="1"/>
        <v>0</v>
      </c>
    </row>
    <row r="15" spans="1:10" ht="15" customHeight="1" x14ac:dyDescent="0.25">
      <c r="A15" s="22">
        <v>12</v>
      </c>
      <c r="B15" s="26" t="s">
        <v>77</v>
      </c>
      <c r="C15" s="26" t="s">
        <v>80</v>
      </c>
      <c r="D15" s="26"/>
      <c r="E15" s="26"/>
      <c r="F15" s="5">
        <f t="shared" si="0"/>
        <v>0</v>
      </c>
      <c r="G15" s="5"/>
      <c r="H15" s="5"/>
      <c r="I15" s="5"/>
      <c r="J15" s="5">
        <f t="shared" si="1"/>
        <v>0</v>
      </c>
    </row>
    <row r="16" spans="1:10" ht="15" customHeight="1" x14ac:dyDescent="0.25">
      <c r="A16" s="22">
        <v>13</v>
      </c>
      <c r="B16" s="26" t="s">
        <v>77</v>
      </c>
      <c r="C16" s="26" t="s">
        <v>88</v>
      </c>
      <c r="D16" s="26"/>
      <c r="E16" s="26"/>
      <c r="F16" s="5">
        <f t="shared" si="0"/>
        <v>0</v>
      </c>
      <c r="G16" s="5"/>
      <c r="H16" s="5"/>
      <c r="I16" s="5"/>
      <c r="J16" s="5">
        <f t="shared" si="1"/>
        <v>0</v>
      </c>
    </row>
    <row r="17" spans="1:10" ht="15" customHeight="1" x14ac:dyDescent="0.25">
      <c r="A17" s="22">
        <v>14</v>
      </c>
      <c r="B17" s="26" t="s">
        <v>90</v>
      </c>
      <c r="C17" s="26" t="s">
        <v>82</v>
      </c>
      <c r="D17" s="26"/>
      <c r="E17" s="26"/>
      <c r="F17" s="5">
        <f t="shared" si="0"/>
        <v>0</v>
      </c>
      <c r="G17" s="5"/>
      <c r="H17" s="5"/>
      <c r="I17" s="5"/>
      <c r="J17" s="5">
        <f t="shared" si="1"/>
        <v>0</v>
      </c>
    </row>
    <row r="18" spans="1:10" ht="15" customHeight="1" x14ac:dyDescent="0.25">
      <c r="A18" s="22">
        <v>15</v>
      </c>
      <c r="B18" s="26" t="s">
        <v>85</v>
      </c>
      <c r="C18" s="26" t="s">
        <v>82</v>
      </c>
      <c r="D18" s="26"/>
      <c r="E18" s="26"/>
      <c r="F18" s="5">
        <f t="shared" si="0"/>
        <v>0</v>
      </c>
      <c r="G18" s="5"/>
      <c r="H18" s="5"/>
      <c r="I18" s="5"/>
      <c r="J18" s="5">
        <f t="shared" si="1"/>
        <v>0</v>
      </c>
    </row>
    <row r="19" spans="1:10" x14ac:dyDescent="0.2">
      <c r="A19" s="14"/>
      <c r="B19" s="14"/>
      <c r="C19" s="14"/>
      <c r="D19" s="14"/>
      <c r="E19" s="14"/>
      <c r="F19" s="14"/>
      <c r="G19" s="14"/>
      <c r="H19" s="14"/>
      <c r="I19" s="14"/>
      <c r="J19" s="14"/>
    </row>
    <row r="20" spans="1:10" x14ac:dyDescent="0.2">
      <c r="A20" s="3" t="s">
        <v>153</v>
      </c>
      <c r="B20" s="3"/>
      <c r="C20" s="3"/>
      <c r="D20" s="3"/>
      <c r="E20" s="3"/>
      <c r="F20" s="3"/>
      <c r="G20" s="3"/>
      <c r="H20" s="3"/>
      <c r="I20" s="3"/>
      <c r="J20" s="3"/>
    </row>
    <row r="21" spans="1:10" x14ac:dyDescent="0.2">
      <c r="A21" s="3"/>
      <c r="B21" s="3" t="s">
        <v>91</v>
      </c>
      <c r="C21" s="3"/>
      <c r="D21" s="3"/>
      <c r="E21" s="3"/>
      <c r="F21" s="3"/>
      <c r="G21" s="3"/>
      <c r="H21" s="3"/>
      <c r="I21" s="3"/>
      <c r="J21" s="3"/>
    </row>
    <row r="22" spans="1:10" x14ac:dyDescent="0.2">
      <c r="A22" s="3"/>
      <c r="B22" s="3"/>
      <c r="C22" s="3"/>
      <c r="D22" s="3"/>
      <c r="E22" s="3"/>
      <c r="F22" s="3"/>
      <c r="G22" s="3"/>
      <c r="H22" s="3"/>
      <c r="I22" s="3"/>
      <c r="J22" s="3"/>
    </row>
    <row r="23" spans="1:10" x14ac:dyDescent="0.2">
      <c r="A23" s="3" t="s">
        <v>92</v>
      </c>
      <c r="B23" s="3"/>
      <c r="C23" s="3"/>
      <c r="D23" s="3"/>
      <c r="E23" s="3"/>
      <c r="F23" s="3"/>
      <c r="G23" s="3"/>
      <c r="H23" s="3"/>
      <c r="I23" s="3"/>
      <c r="J23" s="3"/>
    </row>
    <row r="24" spans="1:10" x14ac:dyDescent="0.2">
      <c r="A24" s="3"/>
      <c r="B24" s="3" t="s">
        <v>93</v>
      </c>
      <c r="C24" s="3"/>
      <c r="D24" s="3"/>
      <c r="E24" s="3"/>
      <c r="F24" s="3"/>
      <c r="G24" s="3"/>
      <c r="H24" s="3"/>
      <c r="I24" s="3"/>
      <c r="J24" s="3"/>
    </row>
    <row r="25" spans="1:10" x14ac:dyDescent="0.2">
      <c r="A25" s="3"/>
      <c r="B25" s="3" t="s">
        <v>94</v>
      </c>
      <c r="C25" s="3"/>
      <c r="D25" s="3"/>
      <c r="E25" s="3"/>
      <c r="F25" s="3"/>
      <c r="G25" s="3"/>
      <c r="H25" s="3"/>
      <c r="I25" s="3"/>
      <c r="J25" s="3"/>
    </row>
    <row r="26" spans="1:10" x14ac:dyDescent="0.2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0" x14ac:dyDescent="0.2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0" ht="15" customHeight="1" x14ac:dyDescent="0.25">
      <c r="A28" s="9" t="s">
        <v>95</v>
      </c>
      <c r="B28" s="3"/>
      <c r="C28" s="3"/>
      <c r="D28" s="3"/>
      <c r="E28" s="3"/>
      <c r="F28" s="3"/>
      <c r="G28" s="3"/>
      <c r="H28" s="3"/>
      <c r="I28" s="3"/>
      <c r="J28" s="3"/>
    </row>
    <row r="29" spans="1:10" x14ac:dyDescent="0.2">
      <c r="A29" s="3"/>
      <c r="B29" s="3" t="s">
        <v>96</v>
      </c>
      <c r="C29" s="3"/>
      <c r="D29" s="3"/>
      <c r="E29" s="3"/>
      <c r="F29" s="3"/>
      <c r="G29" s="3"/>
      <c r="H29" s="3"/>
      <c r="I29" s="3"/>
      <c r="J29" s="3"/>
    </row>
  </sheetData>
  <mergeCells count="2">
    <mergeCell ref="A1:J1"/>
    <mergeCell ref="A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Clínica (si anidado)</vt:lpstr>
      <vt:lpstr>nómina</vt:lpstr>
      <vt:lpstr>Institución</vt:lpstr>
      <vt:lpstr>El buen gusto si y 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Rodrigo Alcides Patiño</cp:lastModifiedBy>
  <dcterms:created xsi:type="dcterms:W3CDTF">2014-05-19T12:46:46Z</dcterms:created>
  <dcterms:modified xsi:type="dcterms:W3CDTF">2022-03-28T22:41:41Z</dcterms:modified>
</cp:coreProperties>
</file>