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mington\Escritorio\final de informática\Final de informática\"/>
    </mc:Choice>
  </mc:AlternateContent>
  <xr:revisionPtr revIDLastSave="0" documentId="8_{C8938D9D-B53D-48CB-9927-7B30B94E5FB5}" xr6:coauthVersionLast="36" xr6:coauthVersionMax="36" xr10:uidLastSave="{00000000-0000-0000-0000-000000000000}"/>
  <bookViews>
    <workbookView xWindow="0" yWindow="0" windowWidth="25125" windowHeight="12300" xr2:uid="{00000000-000D-0000-FFFF-FFFF00000000}"/>
  </bookViews>
  <sheets>
    <sheet name="Final 2021-1" sheetId="6" r:id="rId1"/>
    <sheet name="filtros" sheetId="3" r:id="rId2"/>
    <sheet name="Subtotales" sheetId="4" r:id="rId3"/>
    <sheet name="Tablas dinámicas" sheetId="5" r:id="rId4"/>
  </sheets>
  <definedNames>
    <definedName name="_xlnm._FilterDatabase" localSheetId="1" hidden="1">filtros!$A$3:$J$3</definedName>
  </definedNames>
  <calcPr calcId="191029"/>
</workbook>
</file>

<file path=xl/calcChain.xml><?xml version="1.0" encoding="utf-8"?>
<calcChain xmlns="http://schemas.openxmlformats.org/spreadsheetml/2006/main">
  <c r="F7" i="6" l="1"/>
  <c r="F11" i="6"/>
  <c r="F10" i="6"/>
  <c r="F9" i="6"/>
  <c r="F8" i="6"/>
  <c r="H7" i="6" l="1"/>
  <c r="H11" i="6"/>
  <c r="H9" i="6"/>
  <c r="H10" i="6"/>
  <c r="H8" i="6"/>
</calcChain>
</file>

<file path=xl/sharedStrings.xml><?xml version="1.0" encoding="utf-8"?>
<sst xmlns="http://schemas.openxmlformats.org/spreadsheetml/2006/main" count="266" uniqueCount="77">
  <si>
    <t>Juan</t>
  </si>
  <si>
    <t>TALLER DE FILTROS, SUBTOTALES Y TABLAS DINÁMICAS</t>
  </si>
  <si>
    <t>Código</t>
  </si>
  <si>
    <t>Programa</t>
  </si>
  <si>
    <t>Materia</t>
  </si>
  <si>
    <t>Nombre</t>
  </si>
  <si>
    <t>Nota 1</t>
  </si>
  <si>
    <t>Nota 2</t>
  </si>
  <si>
    <t>Nota 3</t>
  </si>
  <si>
    <t>Final</t>
  </si>
  <si>
    <t>Definitiva</t>
  </si>
  <si>
    <t>Observación</t>
  </si>
  <si>
    <t>Admon</t>
  </si>
  <si>
    <t>Comunicación</t>
  </si>
  <si>
    <t>Sonia</t>
  </si>
  <si>
    <t>Perdio</t>
  </si>
  <si>
    <t>Apli.contables</t>
  </si>
  <si>
    <t>Martha</t>
  </si>
  <si>
    <t>Habilita</t>
  </si>
  <si>
    <t>Ética</t>
  </si>
  <si>
    <t>Mario</t>
  </si>
  <si>
    <t>Manuel</t>
  </si>
  <si>
    <t>Contaduría</t>
  </si>
  <si>
    <t>Contabilidad 1</t>
  </si>
  <si>
    <t>Javier</t>
  </si>
  <si>
    <t>Aprobó</t>
  </si>
  <si>
    <t>Contabilidad 2</t>
  </si>
  <si>
    <t>Laura</t>
  </si>
  <si>
    <t>Contabliidad 1</t>
  </si>
  <si>
    <t>Oscar</t>
  </si>
  <si>
    <t>Apli. Administrativa</t>
  </si>
  <si>
    <t>Marina</t>
  </si>
  <si>
    <t>Derecho</t>
  </si>
  <si>
    <t>Constitución</t>
  </si>
  <si>
    <t>Alicia</t>
  </si>
  <si>
    <t>Leyes</t>
  </si>
  <si>
    <t>Gladys</t>
  </si>
  <si>
    <t>Ignacio</t>
  </si>
  <si>
    <t>Tec. Sistema</t>
  </si>
  <si>
    <t>Fìsica</t>
  </si>
  <si>
    <t>Gabriel</t>
  </si>
  <si>
    <t>Hoja Electronica</t>
  </si>
  <si>
    <t>Gloria</t>
  </si>
  <si>
    <t>Lenguaje</t>
  </si>
  <si>
    <t>Lina</t>
  </si>
  <si>
    <t>Ing. Software 1</t>
  </si>
  <si>
    <t>Matemáticas</t>
  </si>
  <si>
    <t>Manuela</t>
  </si>
  <si>
    <t>Polo</t>
  </si>
  <si>
    <t>2. Crear un subtotal que permita visualizar la suma de la nota final por materia y luego sobre este crear otro que permita</t>
  </si>
  <si>
    <t>visualizar el primedio de nota definitiva por materia</t>
  </si>
  <si>
    <t>3. Crear una tabla dinámica que permita visualizar 3 informes individuales por programa, y debe mostrar también la suma de la nota 3</t>
  </si>
  <si>
    <t>y el promeio de la nota 1</t>
  </si>
  <si>
    <t>Nombre
vendedor</t>
  </si>
  <si>
    <t>Valor venta
semanal</t>
  </si>
  <si>
    <t>Comisión</t>
  </si>
  <si>
    <t>Salario Básico
Semanal</t>
  </si>
  <si>
    <t>Otros Básicos</t>
  </si>
  <si>
    <t>Valor a Pagar</t>
  </si>
  <si>
    <t>total salario</t>
  </si>
  <si>
    <t>Descuento</t>
  </si>
  <si>
    <t>Carlos</t>
  </si>
  <si>
    <t>Mauricio</t>
  </si>
  <si>
    <t>Marta</t>
  </si>
  <si>
    <t>Santander</t>
  </si>
  <si>
    <t>Promedio de salario básico</t>
  </si>
  <si>
    <t>menor total de salario</t>
  </si>
  <si>
    <t>numero de vendedores</t>
  </si>
  <si>
    <t>es mayor o igual a 610,000, calcular para otros básicos el 4% de esa diferencia, de lo contrario calcular para otros básicos el 2% de esa diferencia</t>
  </si>
  <si>
    <r>
      <rPr>
        <i/>
        <u/>
        <sz val="11"/>
        <color rgb="FFFF0000"/>
        <rFont val="Calibri"/>
        <family val="2"/>
        <scheme val="minor"/>
      </rPr>
      <t>Comisión</t>
    </r>
    <r>
      <rPr>
        <b/>
        <sz val="11"/>
        <color theme="4" tint="-0.249977111117893"/>
        <rFont val="Calibri"/>
        <family val="2"/>
        <scheme val="minor"/>
      </rPr>
      <t>. Si el valor de la venta semanal es mayor o igual a 600 000, calcular para comisión el 10% de la venta de lo contrario calcular el 5% de la venta</t>
    </r>
  </si>
  <si>
    <r>
      <rPr>
        <i/>
        <u/>
        <sz val="11"/>
        <color rgb="FFFF0000"/>
        <rFont val="Calibri"/>
        <family val="2"/>
        <scheme val="minor"/>
      </rPr>
      <t>Otros básicos</t>
    </r>
    <r>
      <rPr>
        <b/>
        <sz val="11"/>
        <color theme="4" tint="-0.249977111117893"/>
        <rFont val="Calibri"/>
        <family val="2"/>
        <scheme val="minor"/>
      </rPr>
      <t>: Si la venta menos la comisión  es mayor o igual a 1,000,000, calcular para otros básicos el 6% de esa diferencia, pero si la venta menos la comisión</t>
    </r>
  </si>
  <si>
    <r>
      <rPr>
        <i/>
        <u/>
        <sz val="11"/>
        <color rgb="FFFF0000"/>
        <rFont val="Calibri"/>
        <family val="2"/>
        <scheme val="minor"/>
      </rPr>
      <t>D. Descuento</t>
    </r>
    <r>
      <rPr>
        <b/>
        <sz val="11"/>
        <color theme="4" tint="-0.249977111117893"/>
        <rFont val="Calibri"/>
        <family val="2"/>
        <scheme val="minor"/>
      </rPr>
      <t>: Si el total del salario es menor o igual 1,100,000, calcular para descuento el 7% del total del salario de lo contrario el 3% del total del salario</t>
    </r>
  </si>
  <si>
    <t xml:space="preserve">suma del valor venta semanal en donde el </t>
  </si>
  <si>
    <t>salario básico sea mayor o igual a 144.000</t>
  </si>
  <si>
    <t>Aplicar las siguientes fórmulas</t>
  </si>
  <si>
    <t>Filtros, subtotales y tablas dinánicas  Valor (1)</t>
  </si>
  <si>
    <t>1. Crear un filtro que permita mostrar la información cuya definitiva sea mayor o igual a 3,7 y menor o igual a 2,3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</si>
</sst>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0.0"/>
  </numFmts>
  <fonts count="9"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lgerian"/>
      <family val="5"/>
    </font>
    <font>
      <sz val="11"/>
      <color theme="1"/>
      <name val="Adobe Garamond Pro Bold"/>
      <family val="1"/>
    </font>
    <font>
      <sz val="12"/>
      <color theme="1"/>
      <name val="Arno Pro Display"/>
      <family val="1"/>
    </font>
    <font>
      <b/>
      <sz val="11"/>
      <color rgb="FFFF0000"/>
      <name val="Calibri"/>
      <family val="2"/>
      <scheme val="minor"/>
    </font>
    <font>
      <i/>
      <u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44">
    <xf numFmtId="0" fontId="0" fillId="0" borderId="0" xfId="0"/>
    <xf numFmtId="164" fontId="0" fillId="0" borderId="1" xfId="1" applyNumberFormat="1" applyFont="1" applyBorder="1"/>
    <xf numFmtId="0" fontId="3" fillId="0" borderId="0" xfId="0" applyFont="1"/>
    <xf numFmtId="165" fontId="0" fillId="0" borderId="0" xfId="0" applyNumberFormat="1"/>
    <xf numFmtId="0" fontId="5" fillId="0" borderId="1" xfId="0" applyFont="1" applyBorder="1"/>
    <xf numFmtId="165" fontId="5" fillId="0" borderId="1" xfId="0" applyNumberFormat="1" applyFont="1" applyBorder="1"/>
    <xf numFmtId="0" fontId="6" fillId="0" borderId="1" xfId="0" applyFont="1" applyBorder="1"/>
    <xf numFmtId="165" fontId="6" fillId="0" borderId="1" xfId="0" applyNumberFormat="1" applyFont="1" applyBorder="1"/>
    <xf numFmtId="165" fontId="5" fillId="0" borderId="4" xfId="0" applyNumberFormat="1" applyFont="1" applyFill="1" applyBorder="1"/>
    <xf numFmtId="0" fontId="0" fillId="0" borderId="1" xfId="0" applyBorder="1"/>
    <xf numFmtId="0" fontId="0" fillId="0" borderId="0" xfId="0" applyBorder="1"/>
    <xf numFmtId="0" fontId="0" fillId="0" borderId="0" xfId="0" applyFill="1" applyBorder="1"/>
    <xf numFmtId="164" fontId="0" fillId="0" borderId="0" xfId="1" applyNumberFormat="1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0" fillId="0" borderId="1" xfId="1" quotePrefix="1" applyNumberFormat="1" applyFont="1" applyBorder="1"/>
    <xf numFmtId="164" fontId="0" fillId="0" borderId="1" xfId="0" applyNumberFormat="1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5" xfId="0" applyFill="1" applyBorder="1"/>
    <xf numFmtId="0" fontId="0" fillId="0" borderId="9" xfId="0" applyFill="1" applyBorder="1"/>
    <xf numFmtId="0" fontId="0" fillId="0" borderId="6" xfId="0" applyBorder="1"/>
    <xf numFmtId="0" fontId="0" fillId="0" borderId="10" xfId="0" applyBorder="1"/>
    <xf numFmtId="0" fontId="0" fillId="0" borderId="11" xfId="0" applyFill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164" fontId="0" fillId="0" borderId="0" xfId="0" applyNumberFormat="1" applyBorder="1"/>
    <xf numFmtId="0" fontId="7" fillId="0" borderId="0" xfId="0" applyFont="1" applyBorder="1"/>
    <xf numFmtId="0" fontId="1" fillId="0" borderId="0" xfId="0" applyFont="1" applyBorder="1"/>
    <xf numFmtId="0" fontId="1" fillId="0" borderId="14" xfId="0" applyFont="1" applyBorder="1"/>
    <xf numFmtId="0" fontId="1" fillId="0" borderId="12" xfId="0" applyFont="1" applyBorder="1"/>
    <xf numFmtId="0" fontId="1" fillId="0" borderId="13" xfId="0" applyFont="1" applyBorder="1"/>
    <xf numFmtId="0" fontId="0" fillId="0" borderId="0" xfId="0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1" fontId="0" fillId="0" borderId="2" xfId="2" applyFont="1" applyBorder="1" applyAlignment="1">
      <alignment horizontal="center"/>
    </xf>
    <xf numFmtId="41" fontId="0" fillId="0" borderId="3" xfId="2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25"/>
  <sheetViews>
    <sheetView showGridLines="0" tabSelected="1" workbookViewId="0">
      <selection activeCell="D12" sqref="D12"/>
    </sheetView>
  </sheetViews>
  <sheetFormatPr baseColWidth="10" defaultRowHeight="15"/>
  <cols>
    <col min="2" max="2" width="18.28515625" customWidth="1"/>
    <col min="4" max="4" width="11.5703125" bestFit="1" customWidth="1"/>
    <col min="5" max="5" width="12.7109375" bestFit="1" customWidth="1"/>
    <col min="6" max="6" width="11.5703125" bestFit="1" customWidth="1"/>
  </cols>
  <sheetData>
    <row r="3" spans="1:12">
      <c r="A3" s="34"/>
      <c r="B3" s="34"/>
      <c r="C3" s="34"/>
      <c r="D3" s="34"/>
      <c r="E3" s="34"/>
      <c r="F3" s="34"/>
      <c r="G3" s="34"/>
      <c r="H3" s="34"/>
    </row>
    <row r="5" spans="1:12">
      <c r="A5" s="35" t="s">
        <v>53</v>
      </c>
      <c r="B5" s="35" t="s">
        <v>54</v>
      </c>
      <c r="C5" s="39" t="s">
        <v>55</v>
      </c>
      <c r="D5" s="35" t="s">
        <v>56</v>
      </c>
      <c r="E5" s="37" t="s">
        <v>57</v>
      </c>
      <c r="F5" s="13"/>
      <c r="G5" s="13"/>
      <c r="H5" s="37" t="s">
        <v>58</v>
      </c>
      <c r="I5" s="22"/>
      <c r="J5" s="22"/>
      <c r="K5" s="22"/>
      <c r="L5" s="23"/>
    </row>
    <row r="6" spans="1:12">
      <c r="A6" s="36"/>
      <c r="B6" s="36"/>
      <c r="C6" s="40"/>
      <c r="D6" s="36"/>
      <c r="E6" s="38"/>
      <c r="F6" s="14" t="s">
        <v>59</v>
      </c>
      <c r="G6" s="14" t="s">
        <v>60</v>
      </c>
      <c r="H6" s="38"/>
      <c r="I6" s="10"/>
      <c r="J6" s="10"/>
      <c r="K6" s="10"/>
      <c r="L6" s="27"/>
    </row>
    <row r="7" spans="1:12">
      <c r="A7" s="9" t="s">
        <v>0</v>
      </c>
      <c r="B7" s="1">
        <v>800000</v>
      </c>
      <c r="C7" s="1"/>
      <c r="D7" s="1">
        <v>100000</v>
      </c>
      <c r="E7" s="15"/>
      <c r="F7" s="1">
        <f>SUM(B7:E7)</f>
        <v>900000</v>
      </c>
      <c r="G7" s="1"/>
      <c r="H7" s="1">
        <f>+F7-G7</f>
        <v>900000</v>
      </c>
      <c r="I7" s="28"/>
      <c r="J7" s="10"/>
      <c r="K7" s="10"/>
      <c r="L7" s="27"/>
    </row>
    <row r="8" spans="1:12">
      <c r="A8" s="9" t="s">
        <v>61</v>
      </c>
      <c r="B8" s="1">
        <v>1000000</v>
      </c>
      <c r="C8" s="1"/>
      <c r="D8" s="1">
        <v>150000</v>
      </c>
      <c r="E8" s="15"/>
      <c r="F8" s="1">
        <f t="shared" ref="F8:F11" si="0">SUM(B8:E8)</f>
        <v>1150000</v>
      </c>
      <c r="G8" s="1"/>
      <c r="H8" s="1">
        <f t="shared" ref="H8:H11" si="1">+F8-G8</f>
        <v>1150000</v>
      </c>
      <c r="I8" s="28"/>
      <c r="J8" s="10"/>
      <c r="K8" s="10"/>
      <c r="L8" s="27"/>
    </row>
    <row r="9" spans="1:12">
      <c r="A9" s="9" t="s">
        <v>62</v>
      </c>
      <c r="B9" s="1">
        <v>455000</v>
      </c>
      <c r="C9" s="1"/>
      <c r="D9" s="1">
        <v>95000</v>
      </c>
      <c r="E9" s="15"/>
      <c r="F9" s="1">
        <f t="shared" si="0"/>
        <v>550000</v>
      </c>
      <c r="G9" s="1"/>
      <c r="H9" s="1">
        <f t="shared" si="1"/>
        <v>550000</v>
      </c>
      <c r="I9" s="28"/>
      <c r="J9" s="10"/>
      <c r="K9" s="10"/>
      <c r="L9" s="27"/>
    </row>
    <row r="10" spans="1:12">
      <c r="A10" s="9" t="s">
        <v>63</v>
      </c>
      <c r="B10" s="1">
        <v>560000</v>
      </c>
      <c r="C10" s="1"/>
      <c r="D10" s="1">
        <v>200000</v>
      </c>
      <c r="E10" s="15"/>
      <c r="F10" s="1">
        <f t="shared" si="0"/>
        <v>760000</v>
      </c>
      <c r="G10" s="1"/>
      <c r="H10" s="1">
        <f t="shared" si="1"/>
        <v>760000</v>
      </c>
      <c r="I10" s="28"/>
      <c r="J10" s="10"/>
      <c r="K10" s="10"/>
      <c r="L10" s="27"/>
    </row>
    <row r="11" spans="1:12">
      <c r="A11" s="9" t="s">
        <v>64</v>
      </c>
      <c r="B11" s="1">
        <v>2000000</v>
      </c>
      <c r="C11" s="1"/>
      <c r="D11" s="1">
        <v>125000</v>
      </c>
      <c r="E11" s="15"/>
      <c r="F11" s="1">
        <f t="shared" si="0"/>
        <v>2125000</v>
      </c>
      <c r="G11" s="1"/>
      <c r="H11" s="1">
        <f t="shared" si="1"/>
        <v>2125000</v>
      </c>
      <c r="I11" s="28"/>
      <c r="J11" s="10"/>
      <c r="K11" s="10"/>
      <c r="L11" s="27"/>
    </row>
    <row r="12" spans="1:12">
      <c r="A12" s="10"/>
      <c r="B12" s="12"/>
      <c r="C12" s="12"/>
      <c r="D12" s="12"/>
      <c r="E12" s="1"/>
      <c r="F12" s="12"/>
      <c r="G12" s="12"/>
      <c r="H12" s="10"/>
      <c r="I12" s="10"/>
      <c r="J12" s="10"/>
      <c r="K12" s="10"/>
      <c r="L12" s="27"/>
    </row>
    <row r="13" spans="1:12">
      <c r="A13" s="17" t="s">
        <v>65</v>
      </c>
      <c r="B13" s="19"/>
      <c r="C13" s="18"/>
      <c r="D13" s="10"/>
      <c r="E13" s="16"/>
      <c r="F13" s="10"/>
      <c r="G13" s="10"/>
      <c r="H13" s="10"/>
      <c r="I13" s="10"/>
      <c r="J13" s="10"/>
      <c r="K13" s="10"/>
      <c r="L13" s="27"/>
    </row>
    <row r="14" spans="1:12">
      <c r="A14" s="17" t="s">
        <v>66</v>
      </c>
      <c r="B14" s="19"/>
      <c r="C14" s="18"/>
      <c r="D14" s="10"/>
      <c r="E14" s="16"/>
      <c r="F14" s="10"/>
      <c r="G14" s="10"/>
      <c r="H14" s="10"/>
      <c r="I14" s="10"/>
      <c r="J14" s="10"/>
      <c r="K14" s="10"/>
      <c r="L14" s="27"/>
    </row>
    <row r="15" spans="1:12">
      <c r="A15" s="21" t="s">
        <v>72</v>
      </c>
      <c r="B15" s="22"/>
      <c r="C15" s="23"/>
      <c r="D15" s="10"/>
      <c r="E15" s="41"/>
      <c r="F15" s="10"/>
      <c r="G15" s="10"/>
      <c r="H15" s="10"/>
      <c r="I15" s="10"/>
      <c r="J15" s="10"/>
      <c r="K15" s="10"/>
      <c r="L15" s="27"/>
    </row>
    <row r="16" spans="1:12">
      <c r="A16" s="24" t="s">
        <v>73</v>
      </c>
      <c r="B16" s="25"/>
      <c r="C16" s="26"/>
      <c r="D16" s="10"/>
      <c r="E16" s="42"/>
      <c r="F16" s="10"/>
      <c r="G16" s="10"/>
      <c r="H16" s="10"/>
      <c r="I16" s="10"/>
      <c r="J16" s="10"/>
      <c r="K16" s="10"/>
      <c r="L16" s="27"/>
    </row>
    <row r="17" spans="1:12">
      <c r="A17" s="20" t="s">
        <v>67</v>
      </c>
      <c r="B17" s="19"/>
      <c r="C17" s="18"/>
      <c r="D17" s="10"/>
      <c r="E17" s="9"/>
      <c r="F17" s="10"/>
      <c r="G17" s="10"/>
      <c r="H17" s="10"/>
      <c r="I17" s="10"/>
      <c r="J17" s="10"/>
      <c r="K17" s="10"/>
      <c r="L17" s="27"/>
    </row>
    <row r="18" spans="1:12">
      <c r="A18" s="11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27"/>
    </row>
    <row r="19" spans="1:12">
      <c r="A19" s="29" t="s">
        <v>74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27"/>
    </row>
    <row r="20" spans="1:12">
      <c r="A20" s="30" t="s">
        <v>69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1"/>
    </row>
    <row r="21" spans="1:12">
      <c r="A21" s="30" t="s">
        <v>70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1"/>
    </row>
    <row r="22" spans="1:12">
      <c r="A22" s="30" t="s">
        <v>68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1"/>
    </row>
    <row r="23" spans="1:12">
      <c r="A23" s="32" t="s">
        <v>71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3"/>
    </row>
    <row r="25" spans="1:12">
      <c r="A25" t="s">
        <v>75</v>
      </c>
    </row>
  </sheetData>
  <mergeCells count="8">
    <mergeCell ref="A3:H3"/>
    <mergeCell ref="A5:A6"/>
    <mergeCell ref="B5:B6"/>
    <mergeCell ref="D5:D6"/>
    <mergeCell ref="E5:E6"/>
    <mergeCell ref="H5:H6"/>
    <mergeCell ref="C5:C6"/>
    <mergeCell ref="E15:E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0"/>
  <sheetViews>
    <sheetView workbookViewId="0">
      <selection activeCell="K4" sqref="K4"/>
    </sheetView>
  </sheetViews>
  <sheetFormatPr baseColWidth="10" defaultRowHeight="15"/>
  <sheetData>
    <row r="1" spans="1:12" ht="15.75">
      <c r="A1" s="43" t="s">
        <v>1</v>
      </c>
      <c r="B1" s="43"/>
      <c r="C1" s="43"/>
      <c r="D1" s="43"/>
      <c r="E1" s="43"/>
      <c r="F1" s="43"/>
      <c r="G1" s="43"/>
      <c r="H1" s="43"/>
      <c r="I1" s="43"/>
      <c r="J1" s="43"/>
      <c r="L1" s="2"/>
    </row>
    <row r="2" spans="1:12">
      <c r="E2" s="3"/>
      <c r="F2" s="3"/>
      <c r="G2" s="3"/>
      <c r="H2" s="3"/>
      <c r="I2" s="3"/>
    </row>
    <row r="3" spans="1:12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L3" s="8" t="s">
        <v>76</v>
      </c>
    </row>
    <row r="4" spans="1:12" ht="15.75">
      <c r="A4" s="6">
        <v>1213</v>
      </c>
      <c r="B4" s="6" t="s">
        <v>12</v>
      </c>
      <c r="C4" s="6" t="s">
        <v>13</v>
      </c>
      <c r="D4" s="6" t="s">
        <v>14</v>
      </c>
      <c r="E4" s="7">
        <v>2</v>
      </c>
      <c r="F4" s="7">
        <v>3.5</v>
      </c>
      <c r="G4" s="7">
        <v>1.4</v>
      </c>
      <c r="H4" s="7">
        <v>1.4</v>
      </c>
      <c r="I4" s="7">
        <v>2.1</v>
      </c>
      <c r="J4" s="6" t="s">
        <v>15</v>
      </c>
    </row>
    <row r="5" spans="1:12" ht="15.75">
      <c r="A5" s="6">
        <v>1414</v>
      </c>
      <c r="B5" s="6" t="s">
        <v>12</v>
      </c>
      <c r="C5" s="6" t="s">
        <v>16</v>
      </c>
      <c r="D5" s="6" t="s">
        <v>17</v>
      </c>
      <c r="E5" s="7">
        <v>3</v>
      </c>
      <c r="F5" s="7">
        <v>3.8</v>
      </c>
      <c r="G5" s="7">
        <v>2.5</v>
      </c>
      <c r="H5" s="7">
        <v>1.5</v>
      </c>
      <c r="I5" s="7">
        <v>2.7</v>
      </c>
      <c r="J5" s="6" t="s">
        <v>18</v>
      </c>
    </row>
    <row r="6" spans="1:12" ht="15.75">
      <c r="A6" s="6">
        <v>7493</v>
      </c>
      <c r="B6" s="6" t="s">
        <v>12</v>
      </c>
      <c r="C6" s="6" t="s">
        <v>19</v>
      </c>
      <c r="D6" s="6" t="s">
        <v>20</v>
      </c>
      <c r="E6" s="7">
        <v>4.0999999999999996</v>
      </c>
      <c r="F6" s="7">
        <v>2.1</v>
      </c>
      <c r="G6" s="7">
        <v>4</v>
      </c>
      <c r="H6" s="7">
        <v>1.5</v>
      </c>
      <c r="I6" s="7">
        <v>2.9</v>
      </c>
      <c r="J6" s="6" t="s">
        <v>18</v>
      </c>
    </row>
    <row r="7" spans="1:12" ht="15.75">
      <c r="A7" s="6">
        <v>5565</v>
      </c>
      <c r="B7" s="6" t="s">
        <v>12</v>
      </c>
      <c r="C7" s="6" t="s">
        <v>19</v>
      </c>
      <c r="D7" s="6" t="s">
        <v>21</v>
      </c>
      <c r="E7" s="7">
        <v>2.6</v>
      </c>
      <c r="F7" s="7">
        <v>4</v>
      </c>
      <c r="G7" s="7">
        <v>1</v>
      </c>
      <c r="H7" s="7">
        <v>1</v>
      </c>
      <c r="I7" s="7">
        <v>2.2000000000000002</v>
      </c>
      <c r="J7" s="6" t="s">
        <v>15</v>
      </c>
    </row>
    <row r="8" spans="1:12" ht="15.75">
      <c r="A8" s="6">
        <v>7885</v>
      </c>
      <c r="B8" s="6" t="s">
        <v>22</v>
      </c>
      <c r="C8" s="6" t="s">
        <v>23</v>
      </c>
      <c r="D8" s="6" t="s">
        <v>24</v>
      </c>
      <c r="E8" s="7">
        <v>3.2</v>
      </c>
      <c r="F8" s="7">
        <v>5</v>
      </c>
      <c r="G8" s="7">
        <v>3.6</v>
      </c>
      <c r="H8" s="7">
        <v>3.6</v>
      </c>
      <c r="I8" s="7">
        <v>3.9</v>
      </c>
      <c r="J8" s="6" t="s">
        <v>25</v>
      </c>
    </row>
    <row r="9" spans="1:12" ht="15.75">
      <c r="A9" s="6">
        <v>8598</v>
      </c>
      <c r="B9" s="6" t="s">
        <v>22</v>
      </c>
      <c r="C9" s="6" t="s">
        <v>26</v>
      </c>
      <c r="D9" s="6" t="s">
        <v>27</v>
      </c>
      <c r="E9" s="7">
        <v>4.2</v>
      </c>
      <c r="F9" s="7">
        <v>4.0999999999999996</v>
      </c>
      <c r="G9" s="7">
        <v>3.9</v>
      </c>
      <c r="H9" s="7">
        <v>2.5</v>
      </c>
      <c r="I9" s="7">
        <v>3.7</v>
      </c>
      <c r="J9" s="6" t="s">
        <v>25</v>
      </c>
    </row>
    <row r="10" spans="1:12" ht="15.75">
      <c r="A10" s="6">
        <v>7878</v>
      </c>
      <c r="B10" s="6" t="s">
        <v>22</v>
      </c>
      <c r="C10" s="6" t="s">
        <v>28</v>
      </c>
      <c r="D10" s="6" t="s">
        <v>29</v>
      </c>
      <c r="E10" s="7">
        <v>4.5</v>
      </c>
      <c r="F10" s="7">
        <v>3.2</v>
      </c>
      <c r="G10" s="7">
        <v>4.8</v>
      </c>
      <c r="H10" s="7">
        <v>2.4</v>
      </c>
      <c r="I10" s="7">
        <v>3.7</v>
      </c>
      <c r="J10" s="6" t="s">
        <v>25</v>
      </c>
    </row>
    <row r="11" spans="1:12" ht="15.75">
      <c r="A11" s="6">
        <v>8789</v>
      </c>
      <c r="B11" s="6" t="s">
        <v>22</v>
      </c>
      <c r="C11" s="6" t="s">
        <v>30</v>
      </c>
      <c r="D11" s="6" t="s">
        <v>31</v>
      </c>
      <c r="E11" s="7">
        <v>4</v>
      </c>
      <c r="F11" s="7">
        <v>3.5</v>
      </c>
      <c r="G11" s="7">
        <v>3.8</v>
      </c>
      <c r="H11" s="7">
        <v>2.8</v>
      </c>
      <c r="I11" s="7">
        <v>3.5</v>
      </c>
      <c r="J11" s="6" t="s">
        <v>25</v>
      </c>
    </row>
    <row r="12" spans="1:12" ht="15.75">
      <c r="A12" s="6">
        <v>4499</v>
      </c>
      <c r="B12" s="6" t="s">
        <v>32</v>
      </c>
      <c r="C12" s="6" t="s">
        <v>33</v>
      </c>
      <c r="D12" s="6" t="s">
        <v>34</v>
      </c>
      <c r="E12" s="7">
        <v>4.0999999999999996</v>
      </c>
      <c r="F12" s="7">
        <v>2.4</v>
      </c>
      <c r="G12" s="7">
        <v>2</v>
      </c>
      <c r="H12" s="7">
        <v>2.8</v>
      </c>
      <c r="I12" s="7">
        <v>2.8</v>
      </c>
      <c r="J12" s="6" t="s">
        <v>18</v>
      </c>
    </row>
    <row r="13" spans="1:12" ht="15.75">
      <c r="A13" s="6">
        <v>5488</v>
      </c>
      <c r="B13" s="6" t="s">
        <v>32</v>
      </c>
      <c r="C13" s="6" t="s">
        <v>35</v>
      </c>
      <c r="D13" s="6" t="s">
        <v>36</v>
      </c>
      <c r="E13" s="7">
        <v>2.2999999999999998</v>
      </c>
      <c r="F13" s="7">
        <v>4.5</v>
      </c>
      <c r="G13" s="7">
        <v>5</v>
      </c>
      <c r="H13" s="7">
        <v>5</v>
      </c>
      <c r="I13" s="7">
        <v>4.2</v>
      </c>
      <c r="J13" s="6" t="s">
        <v>25</v>
      </c>
    </row>
    <row r="14" spans="1:12" ht="15.75">
      <c r="A14" s="6">
        <v>5458</v>
      </c>
      <c r="B14" s="6" t="s">
        <v>32</v>
      </c>
      <c r="C14" s="6" t="s">
        <v>35</v>
      </c>
      <c r="D14" s="6" t="s">
        <v>37</v>
      </c>
      <c r="E14" s="7">
        <v>2.8</v>
      </c>
      <c r="F14" s="7">
        <v>5</v>
      </c>
      <c r="G14" s="7">
        <v>4</v>
      </c>
      <c r="H14" s="7">
        <v>4.9000000000000004</v>
      </c>
      <c r="I14" s="7">
        <v>4.2</v>
      </c>
      <c r="J14" s="6" t="s">
        <v>25</v>
      </c>
    </row>
    <row r="15" spans="1:12" ht="15.75">
      <c r="A15" s="6">
        <v>1212</v>
      </c>
      <c r="B15" s="6" t="s">
        <v>38</v>
      </c>
      <c r="C15" s="6" t="s">
        <v>39</v>
      </c>
      <c r="D15" s="6" t="s">
        <v>40</v>
      </c>
      <c r="E15" s="7">
        <v>5</v>
      </c>
      <c r="F15" s="7">
        <v>2.2999999999999998</v>
      </c>
      <c r="G15" s="7">
        <v>2.2999999999999998</v>
      </c>
      <c r="H15" s="7">
        <v>2.2999999999999998</v>
      </c>
      <c r="I15" s="7">
        <v>3</v>
      </c>
      <c r="J15" s="6" t="s">
        <v>25</v>
      </c>
    </row>
    <row r="16" spans="1:12" ht="15.75">
      <c r="A16" s="6">
        <v>4585</v>
      </c>
      <c r="B16" s="6" t="s">
        <v>38</v>
      </c>
      <c r="C16" s="6" t="s">
        <v>41</v>
      </c>
      <c r="D16" s="6" t="s">
        <v>42</v>
      </c>
      <c r="E16" s="7">
        <v>3.5</v>
      </c>
      <c r="F16" s="7">
        <v>4.5</v>
      </c>
      <c r="G16" s="7">
        <v>3.4</v>
      </c>
      <c r="H16" s="7">
        <v>2.2999999999999998</v>
      </c>
      <c r="I16" s="7">
        <v>3.4</v>
      </c>
      <c r="J16" s="6" t="s">
        <v>25</v>
      </c>
    </row>
    <row r="17" spans="1:10" ht="15.75">
      <c r="A17" s="6">
        <v>3965</v>
      </c>
      <c r="B17" s="6" t="s">
        <v>38</v>
      </c>
      <c r="C17" s="6" t="s">
        <v>43</v>
      </c>
      <c r="D17" s="6" t="s">
        <v>44</v>
      </c>
      <c r="E17" s="7">
        <v>3.2</v>
      </c>
      <c r="F17" s="7">
        <v>2.2999999999999998</v>
      </c>
      <c r="G17" s="7">
        <v>3</v>
      </c>
      <c r="H17" s="7">
        <v>3.9</v>
      </c>
      <c r="I17" s="7">
        <v>3.1</v>
      </c>
      <c r="J17" s="6" t="s">
        <v>25</v>
      </c>
    </row>
    <row r="18" spans="1:10" ht="15.75">
      <c r="A18" s="6">
        <v>7045</v>
      </c>
      <c r="B18" s="6" t="s">
        <v>38</v>
      </c>
      <c r="C18" s="6" t="s">
        <v>45</v>
      </c>
      <c r="D18" s="6" t="s">
        <v>0</v>
      </c>
      <c r="E18" s="7">
        <v>3</v>
      </c>
      <c r="F18" s="7">
        <v>2.5</v>
      </c>
      <c r="G18" s="7">
        <v>4.7</v>
      </c>
      <c r="H18" s="7">
        <v>2.4</v>
      </c>
      <c r="I18" s="7">
        <v>3.2</v>
      </c>
      <c r="J18" s="6" t="s">
        <v>25</v>
      </c>
    </row>
    <row r="19" spans="1:10" ht="15.75">
      <c r="A19" s="6">
        <v>4578</v>
      </c>
      <c r="B19" s="6" t="s">
        <v>38</v>
      </c>
      <c r="C19" s="6" t="s">
        <v>46</v>
      </c>
      <c r="D19" s="6" t="s">
        <v>47</v>
      </c>
      <c r="E19" s="7">
        <v>2.5</v>
      </c>
      <c r="F19" s="7">
        <v>4</v>
      </c>
      <c r="G19" s="7">
        <v>3</v>
      </c>
      <c r="H19" s="7">
        <v>1</v>
      </c>
      <c r="I19" s="7">
        <v>2.6</v>
      </c>
      <c r="J19" s="6" t="s">
        <v>18</v>
      </c>
    </row>
    <row r="20" spans="1:10" ht="15.75">
      <c r="A20" s="6">
        <v>5699</v>
      </c>
      <c r="B20" s="6" t="s">
        <v>38</v>
      </c>
      <c r="C20" s="6" t="s">
        <v>43</v>
      </c>
      <c r="D20" s="6" t="s">
        <v>48</v>
      </c>
      <c r="E20" s="7">
        <v>4</v>
      </c>
      <c r="F20" s="7">
        <v>5</v>
      </c>
      <c r="G20" s="7">
        <v>3.9</v>
      </c>
      <c r="H20" s="7">
        <v>4</v>
      </c>
      <c r="I20" s="7">
        <v>4.2</v>
      </c>
      <c r="J20" s="6" t="s">
        <v>25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0"/>
  <sheetViews>
    <sheetView workbookViewId="0">
      <selection activeCell="L10" sqref="L10"/>
    </sheetView>
  </sheetViews>
  <sheetFormatPr baseColWidth="10" defaultRowHeight="15"/>
  <sheetData>
    <row r="1" spans="1:12" ht="15.75">
      <c r="A1" s="43" t="s">
        <v>1</v>
      </c>
      <c r="B1" s="43"/>
      <c r="C1" s="43"/>
      <c r="D1" s="43"/>
      <c r="E1" s="43"/>
      <c r="F1" s="43"/>
      <c r="G1" s="43"/>
      <c r="H1" s="43"/>
      <c r="I1" s="43"/>
      <c r="J1" s="43"/>
      <c r="L1" s="2"/>
    </row>
    <row r="2" spans="1:12">
      <c r="E2" s="3"/>
      <c r="F2" s="3"/>
      <c r="G2" s="3"/>
      <c r="H2" s="3"/>
      <c r="I2" s="3"/>
    </row>
    <row r="3" spans="1:12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L3" s="8"/>
    </row>
    <row r="4" spans="1:12" ht="15.75">
      <c r="A4" s="6">
        <v>1213</v>
      </c>
      <c r="B4" s="6" t="s">
        <v>12</v>
      </c>
      <c r="C4" s="6" t="s">
        <v>13</v>
      </c>
      <c r="D4" s="6" t="s">
        <v>14</v>
      </c>
      <c r="E4" s="7">
        <v>2</v>
      </c>
      <c r="F4" s="7">
        <v>3.5</v>
      </c>
      <c r="G4" s="7">
        <v>1.4</v>
      </c>
      <c r="H4" s="7">
        <v>1.4</v>
      </c>
      <c r="I4" s="7">
        <v>2.1</v>
      </c>
      <c r="J4" s="6" t="s">
        <v>15</v>
      </c>
    </row>
    <row r="5" spans="1:12" ht="15.75">
      <c r="A5" s="6">
        <v>1414</v>
      </c>
      <c r="B5" s="6" t="s">
        <v>12</v>
      </c>
      <c r="C5" s="6" t="s">
        <v>16</v>
      </c>
      <c r="D5" s="6" t="s">
        <v>17</v>
      </c>
      <c r="E5" s="7">
        <v>3</v>
      </c>
      <c r="F5" s="7">
        <v>3.8</v>
      </c>
      <c r="G5" s="7">
        <v>2.5</v>
      </c>
      <c r="H5" s="7">
        <v>1.5</v>
      </c>
      <c r="I5" s="7">
        <v>2.7</v>
      </c>
      <c r="J5" s="6" t="s">
        <v>18</v>
      </c>
      <c r="L5" t="s">
        <v>49</v>
      </c>
    </row>
    <row r="6" spans="1:12" ht="15.75">
      <c r="A6" s="6">
        <v>7493</v>
      </c>
      <c r="B6" s="6" t="s">
        <v>12</v>
      </c>
      <c r="C6" s="6" t="s">
        <v>19</v>
      </c>
      <c r="D6" s="6" t="s">
        <v>20</v>
      </c>
      <c r="E6" s="7">
        <v>4.0999999999999996</v>
      </c>
      <c r="F6" s="7">
        <v>2.1</v>
      </c>
      <c r="G6" s="7">
        <v>4</v>
      </c>
      <c r="H6" s="7">
        <v>1.5</v>
      </c>
      <c r="I6" s="7">
        <v>2.9</v>
      </c>
      <c r="J6" s="6" t="s">
        <v>18</v>
      </c>
      <c r="L6" t="s">
        <v>50</v>
      </c>
    </row>
    <row r="7" spans="1:12" ht="15.75">
      <c r="A7" s="6">
        <v>5565</v>
      </c>
      <c r="B7" s="6" t="s">
        <v>12</v>
      </c>
      <c r="C7" s="6" t="s">
        <v>19</v>
      </c>
      <c r="D7" s="6" t="s">
        <v>21</v>
      </c>
      <c r="E7" s="7">
        <v>2.6</v>
      </c>
      <c r="F7" s="7">
        <v>4</v>
      </c>
      <c r="G7" s="7">
        <v>1</v>
      </c>
      <c r="H7" s="7">
        <v>1</v>
      </c>
      <c r="I7" s="7">
        <v>2.2000000000000002</v>
      </c>
      <c r="J7" s="6" t="s">
        <v>15</v>
      </c>
    </row>
    <row r="8" spans="1:12" ht="15.75">
      <c r="A8" s="6">
        <v>7885</v>
      </c>
      <c r="B8" s="6" t="s">
        <v>22</v>
      </c>
      <c r="C8" s="6" t="s">
        <v>23</v>
      </c>
      <c r="D8" s="6" t="s">
        <v>24</v>
      </c>
      <c r="E8" s="7">
        <v>3.2</v>
      </c>
      <c r="F8" s="7">
        <v>5</v>
      </c>
      <c r="G8" s="7">
        <v>3.6</v>
      </c>
      <c r="H8" s="7">
        <v>3.6</v>
      </c>
      <c r="I8" s="7">
        <v>3.9</v>
      </c>
      <c r="J8" s="6" t="s">
        <v>25</v>
      </c>
    </row>
    <row r="9" spans="1:12" ht="15.75">
      <c r="A9" s="6">
        <v>8598</v>
      </c>
      <c r="B9" s="6" t="s">
        <v>22</v>
      </c>
      <c r="C9" s="6" t="s">
        <v>26</v>
      </c>
      <c r="D9" s="6" t="s">
        <v>27</v>
      </c>
      <c r="E9" s="7">
        <v>4.2</v>
      </c>
      <c r="F9" s="7">
        <v>4.0999999999999996</v>
      </c>
      <c r="G9" s="7">
        <v>3.9</v>
      </c>
      <c r="H9" s="7">
        <v>2.5</v>
      </c>
      <c r="I9" s="7">
        <v>3.7</v>
      </c>
      <c r="J9" s="6" t="s">
        <v>25</v>
      </c>
    </row>
    <row r="10" spans="1:12" ht="15.75">
      <c r="A10" s="6">
        <v>7878</v>
      </c>
      <c r="B10" s="6" t="s">
        <v>22</v>
      </c>
      <c r="C10" s="6" t="s">
        <v>28</v>
      </c>
      <c r="D10" s="6" t="s">
        <v>29</v>
      </c>
      <c r="E10" s="7">
        <v>4.5</v>
      </c>
      <c r="F10" s="7">
        <v>3.2</v>
      </c>
      <c r="G10" s="7">
        <v>4.8</v>
      </c>
      <c r="H10" s="7">
        <v>2.4</v>
      </c>
      <c r="I10" s="7">
        <v>3.7</v>
      </c>
      <c r="J10" s="6" t="s">
        <v>25</v>
      </c>
    </row>
    <row r="11" spans="1:12" ht="15.75">
      <c r="A11" s="6">
        <v>8789</v>
      </c>
      <c r="B11" s="6" t="s">
        <v>22</v>
      </c>
      <c r="C11" s="6" t="s">
        <v>30</v>
      </c>
      <c r="D11" s="6" t="s">
        <v>31</v>
      </c>
      <c r="E11" s="7">
        <v>4</v>
      </c>
      <c r="F11" s="7">
        <v>3.5</v>
      </c>
      <c r="G11" s="7">
        <v>3.8</v>
      </c>
      <c r="H11" s="7">
        <v>2.8</v>
      </c>
      <c r="I11" s="7">
        <v>3.5</v>
      </c>
      <c r="J11" s="6" t="s">
        <v>25</v>
      </c>
    </row>
    <row r="12" spans="1:12" ht="15.75">
      <c r="A12" s="6">
        <v>4499</v>
      </c>
      <c r="B12" s="6" t="s">
        <v>32</v>
      </c>
      <c r="C12" s="6" t="s">
        <v>33</v>
      </c>
      <c r="D12" s="6" t="s">
        <v>34</v>
      </c>
      <c r="E12" s="7">
        <v>4.0999999999999996</v>
      </c>
      <c r="F12" s="7">
        <v>2.4</v>
      </c>
      <c r="G12" s="7">
        <v>2</v>
      </c>
      <c r="H12" s="7">
        <v>2.8</v>
      </c>
      <c r="I12" s="7">
        <v>2.8</v>
      </c>
      <c r="J12" s="6" t="s">
        <v>18</v>
      </c>
    </row>
    <row r="13" spans="1:12" ht="15.75">
      <c r="A13" s="6">
        <v>5488</v>
      </c>
      <c r="B13" s="6" t="s">
        <v>32</v>
      </c>
      <c r="C13" s="6" t="s">
        <v>35</v>
      </c>
      <c r="D13" s="6" t="s">
        <v>36</v>
      </c>
      <c r="E13" s="7">
        <v>2.2999999999999998</v>
      </c>
      <c r="F13" s="7">
        <v>4.5</v>
      </c>
      <c r="G13" s="7">
        <v>5</v>
      </c>
      <c r="H13" s="7">
        <v>5</v>
      </c>
      <c r="I13" s="7">
        <v>4.2</v>
      </c>
      <c r="J13" s="6" t="s">
        <v>25</v>
      </c>
    </row>
    <row r="14" spans="1:12" ht="15.75">
      <c r="A14" s="6">
        <v>5458</v>
      </c>
      <c r="B14" s="6" t="s">
        <v>32</v>
      </c>
      <c r="C14" s="6" t="s">
        <v>35</v>
      </c>
      <c r="D14" s="6" t="s">
        <v>37</v>
      </c>
      <c r="E14" s="7">
        <v>2.8</v>
      </c>
      <c r="F14" s="7">
        <v>5</v>
      </c>
      <c r="G14" s="7">
        <v>4</v>
      </c>
      <c r="H14" s="7">
        <v>4.9000000000000004</v>
      </c>
      <c r="I14" s="7">
        <v>4.2</v>
      </c>
      <c r="J14" s="6" t="s">
        <v>25</v>
      </c>
    </row>
    <row r="15" spans="1:12" ht="15.75">
      <c r="A15" s="6">
        <v>1212</v>
      </c>
      <c r="B15" s="6" t="s">
        <v>38</v>
      </c>
      <c r="C15" s="6" t="s">
        <v>39</v>
      </c>
      <c r="D15" s="6" t="s">
        <v>40</v>
      </c>
      <c r="E15" s="7">
        <v>5</v>
      </c>
      <c r="F15" s="7">
        <v>2.2999999999999998</v>
      </c>
      <c r="G15" s="7">
        <v>2.2999999999999998</v>
      </c>
      <c r="H15" s="7">
        <v>2.2999999999999998</v>
      </c>
      <c r="I15" s="7">
        <v>3</v>
      </c>
      <c r="J15" s="6" t="s">
        <v>25</v>
      </c>
    </row>
    <row r="16" spans="1:12" ht="15.75">
      <c r="A16" s="6">
        <v>4585</v>
      </c>
      <c r="B16" s="6" t="s">
        <v>38</v>
      </c>
      <c r="C16" s="6" t="s">
        <v>41</v>
      </c>
      <c r="D16" s="6" t="s">
        <v>42</v>
      </c>
      <c r="E16" s="7">
        <v>3.5</v>
      </c>
      <c r="F16" s="7">
        <v>4.5</v>
      </c>
      <c r="G16" s="7">
        <v>3.4</v>
      </c>
      <c r="H16" s="7">
        <v>2.2999999999999998</v>
      </c>
      <c r="I16" s="7">
        <v>3.4</v>
      </c>
      <c r="J16" s="6" t="s">
        <v>25</v>
      </c>
    </row>
    <row r="17" spans="1:10" ht="15.75">
      <c r="A17" s="6">
        <v>3965</v>
      </c>
      <c r="B17" s="6" t="s">
        <v>38</v>
      </c>
      <c r="C17" s="6" t="s">
        <v>43</v>
      </c>
      <c r="D17" s="6" t="s">
        <v>44</v>
      </c>
      <c r="E17" s="7">
        <v>3.2</v>
      </c>
      <c r="F17" s="7">
        <v>2.2999999999999998</v>
      </c>
      <c r="G17" s="7">
        <v>3</v>
      </c>
      <c r="H17" s="7">
        <v>3.9</v>
      </c>
      <c r="I17" s="7">
        <v>3.1</v>
      </c>
      <c r="J17" s="6" t="s">
        <v>25</v>
      </c>
    </row>
    <row r="18" spans="1:10" ht="15.75">
      <c r="A18" s="6">
        <v>7045</v>
      </c>
      <c r="B18" s="6" t="s">
        <v>38</v>
      </c>
      <c r="C18" s="6" t="s">
        <v>45</v>
      </c>
      <c r="D18" s="6" t="s">
        <v>0</v>
      </c>
      <c r="E18" s="7">
        <v>3</v>
      </c>
      <c r="F18" s="7">
        <v>2.5</v>
      </c>
      <c r="G18" s="7">
        <v>4.7</v>
      </c>
      <c r="H18" s="7">
        <v>2.4</v>
      </c>
      <c r="I18" s="7">
        <v>3.2</v>
      </c>
      <c r="J18" s="6" t="s">
        <v>25</v>
      </c>
    </row>
    <row r="19" spans="1:10" ht="15.75">
      <c r="A19" s="6">
        <v>4578</v>
      </c>
      <c r="B19" s="6" t="s">
        <v>38</v>
      </c>
      <c r="C19" s="6" t="s">
        <v>46</v>
      </c>
      <c r="D19" s="6" t="s">
        <v>47</v>
      </c>
      <c r="E19" s="7">
        <v>2.5</v>
      </c>
      <c r="F19" s="7">
        <v>4</v>
      </c>
      <c r="G19" s="7">
        <v>3</v>
      </c>
      <c r="H19" s="7">
        <v>1</v>
      </c>
      <c r="I19" s="7">
        <v>2.6</v>
      </c>
      <c r="J19" s="6" t="s">
        <v>18</v>
      </c>
    </row>
    <row r="20" spans="1:10" ht="15.75">
      <c r="A20" s="6">
        <v>5699</v>
      </c>
      <c r="B20" s="6" t="s">
        <v>38</v>
      </c>
      <c r="C20" s="6" t="s">
        <v>43</v>
      </c>
      <c r="D20" s="6" t="s">
        <v>48</v>
      </c>
      <c r="E20" s="7">
        <v>4</v>
      </c>
      <c r="F20" s="7">
        <v>5</v>
      </c>
      <c r="G20" s="7">
        <v>3.9</v>
      </c>
      <c r="H20" s="7">
        <v>4</v>
      </c>
      <c r="I20" s="7">
        <v>4.2</v>
      </c>
      <c r="J20" s="6" t="s">
        <v>25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0"/>
  <sheetViews>
    <sheetView workbookViewId="0">
      <selection activeCell="G29" sqref="G29"/>
    </sheetView>
  </sheetViews>
  <sheetFormatPr baseColWidth="10" defaultRowHeight="15"/>
  <sheetData>
    <row r="1" spans="1:12" ht="15.75">
      <c r="A1" s="43" t="s">
        <v>1</v>
      </c>
      <c r="B1" s="43"/>
      <c r="C1" s="43"/>
      <c r="D1" s="43"/>
      <c r="E1" s="43"/>
      <c r="F1" s="43"/>
      <c r="G1" s="43"/>
      <c r="H1" s="43"/>
      <c r="I1" s="43"/>
      <c r="J1" s="43"/>
      <c r="L1" s="2"/>
    </row>
    <row r="2" spans="1:12">
      <c r="E2" s="3"/>
      <c r="F2" s="3"/>
      <c r="G2" s="3"/>
      <c r="H2" s="3"/>
      <c r="I2" s="3"/>
    </row>
    <row r="3" spans="1:12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L3" s="8"/>
    </row>
    <row r="4" spans="1:12" ht="15.75">
      <c r="A4" s="6">
        <v>1213</v>
      </c>
      <c r="B4" s="6" t="s">
        <v>12</v>
      </c>
      <c r="C4" s="6" t="s">
        <v>13</v>
      </c>
      <c r="D4" s="6" t="s">
        <v>14</v>
      </c>
      <c r="E4" s="7">
        <v>2</v>
      </c>
      <c r="F4" s="7">
        <v>3.5</v>
      </c>
      <c r="G4" s="7">
        <v>1.4</v>
      </c>
      <c r="H4" s="7">
        <v>1.4</v>
      </c>
      <c r="I4" s="7">
        <v>2.1</v>
      </c>
      <c r="J4" s="6" t="s">
        <v>15</v>
      </c>
    </row>
    <row r="5" spans="1:12" ht="15.75">
      <c r="A5" s="6">
        <v>1414</v>
      </c>
      <c r="B5" s="6" t="s">
        <v>12</v>
      </c>
      <c r="C5" s="6" t="s">
        <v>16</v>
      </c>
      <c r="D5" s="6" t="s">
        <v>17</v>
      </c>
      <c r="E5" s="7">
        <v>3</v>
      </c>
      <c r="F5" s="7">
        <v>3.8</v>
      </c>
      <c r="G5" s="7">
        <v>2.5</v>
      </c>
      <c r="H5" s="7">
        <v>1.5</v>
      </c>
      <c r="I5" s="7">
        <v>2.7</v>
      </c>
      <c r="J5" s="6" t="s">
        <v>18</v>
      </c>
    </row>
    <row r="6" spans="1:12" ht="15.75">
      <c r="A6" s="6">
        <v>7493</v>
      </c>
      <c r="B6" s="6" t="s">
        <v>12</v>
      </c>
      <c r="C6" s="6" t="s">
        <v>19</v>
      </c>
      <c r="D6" s="6" t="s">
        <v>20</v>
      </c>
      <c r="E6" s="7">
        <v>4.0999999999999996</v>
      </c>
      <c r="F6" s="7">
        <v>2.1</v>
      </c>
      <c r="G6" s="7">
        <v>4</v>
      </c>
      <c r="H6" s="7">
        <v>1.5</v>
      </c>
      <c r="I6" s="7">
        <v>2.9</v>
      </c>
      <c r="J6" s="6" t="s">
        <v>18</v>
      </c>
    </row>
    <row r="7" spans="1:12" ht="15.75">
      <c r="A7" s="6">
        <v>5565</v>
      </c>
      <c r="B7" s="6" t="s">
        <v>12</v>
      </c>
      <c r="C7" s="6" t="s">
        <v>19</v>
      </c>
      <c r="D7" s="6" t="s">
        <v>21</v>
      </c>
      <c r="E7" s="7">
        <v>2.6</v>
      </c>
      <c r="F7" s="7">
        <v>4</v>
      </c>
      <c r="G7" s="7">
        <v>1</v>
      </c>
      <c r="H7" s="7">
        <v>1</v>
      </c>
      <c r="I7" s="7">
        <v>2.2000000000000002</v>
      </c>
      <c r="J7" s="6" t="s">
        <v>15</v>
      </c>
    </row>
    <row r="8" spans="1:12" ht="15.75">
      <c r="A8" s="6">
        <v>7885</v>
      </c>
      <c r="B8" s="6" t="s">
        <v>22</v>
      </c>
      <c r="C8" s="6" t="s">
        <v>23</v>
      </c>
      <c r="D8" s="6" t="s">
        <v>24</v>
      </c>
      <c r="E8" s="7">
        <v>3.2</v>
      </c>
      <c r="F8" s="7">
        <v>5</v>
      </c>
      <c r="G8" s="7">
        <v>3.6</v>
      </c>
      <c r="H8" s="7">
        <v>3.6</v>
      </c>
      <c r="I8" s="7">
        <v>3.9</v>
      </c>
      <c r="J8" s="6" t="s">
        <v>25</v>
      </c>
      <c r="L8" t="s">
        <v>51</v>
      </c>
    </row>
    <row r="9" spans="1:12" ht="15.75">
      <c r="A9" s="6">
        <v>8598</v>
      </c>
      <c r="B9" s="6" t="s">
        <v>22</v>
      </c>
      <c r="C9" s="6" t="s">
        <v>26</v>
      </c>
      <c r="D9" s="6" t="s">
        <v>27</v>
      </c>
      <c r="E9" s="7">
        <v>4.2</v>
      </c>
      <c r="F9" s="7">
        <v>4.0999999999999996</v>
      </c>
      <c r="G9" s="7">
        <v>3.9</v>
      </c>
      <c r="H9" s="7">
        <v>2.5</v>
      </c>
      <c r="I9" s="7">
        <v>3.7</v>
      </c>
      <c r="J9" s="6" t="s">
        <v>25</v>
      </c>
      <c r="L9" t="s">
        <v>52</v>
      </c>
    </row>
    <row r="10" spans="1:12" ht="15.75">
      <c r="A10" s="6">
        <v>7878</v>
      </c>
      <c r="B10" s="6" t="s">
        <v>22</v>
      </c>
      <c r="C10" s="6" t="s">
        <v>28</v>
      </c>
      <c r="D10" s="6" t="s">
        <v>29</v>
      </c>
      <c r="E10" s="7">
        <v>4.5</v>
      </c>
      <c r="F10" s="7">
        <v>3.2</v>
      </c>
      <c r="G10" s="7">
        <v>4.8</v>
      </c>
      <c r="H10" s="7">
        <v>2.4</v>
      </c>
      <c r="I10" s="7">
        <v>3.7</v>
      </c>
      <c r="J10" s="6" t="s">
        <v>25</v>
      </c>
    </row>
    <row r="11" spans="1:12" ht="15.75">
      <c r="A11" s="6">
        <v>8789</v>
      </c>
      <c r="B11" s="6" t="s">
        <v>22</v>
      </c>
      <c r="C11" s="6" t="s">
        <v>30</v>
      </c>
      <c r="D11" s="6" t="s">
        <v>31</v>
      </c>
      <c r="E11" s="7">
        <v>4</v>
      </c>
      <c r="F11" s="7">
        <v>3.5</v>
      </c>
      <c r="G11" s="7">
        <v>3.8</v>
      </c>
      <c r="H11" s="7">
        <v>2.8</v>
      </c>
      <c r="I11" s="7">
        <v>3.5</v>
      </c>
      <c r="J11" s="6" t="s">
        <v>25</v>
      </c>
    </row>
    <row r="12" spans="1:12" ht="15.75">
      <c r="A12" s="6">
        <v>4499</v>
      </c>
      <c r="B12" s="6" t="s">
        <v>32</v>
      </c>
      <c r="C12" s="6" t="s">
        <v>33</v>
      </c>
      <c r="D12" s="6" t="s">
        <v>34</v>
      </c>
      <c r="E12" s="7">
        <v>4.0999999999999996</v>
      </c>
      <c r="F12" s="7">
        <v>2.4</v>
      </c>
      <c r="G12" s="7">
        <v>2</v>
      </c>
      <c r="H12" s="7">
        <v>2.8</v>
      </c>
      <c r="I12" s="7">
        <v>2.8</v>
      </c>
      <c r="J12" s="6" t="s">
        <v>18</v>
      </c>
    </row>
    <row r="13" spans="1:12" ht="15.75">
      <c r="A13" s="6">
        <v>5488</v>
      </c>
      <c r="B13" s="6" t="s">
        <v>32</v>
      </c>
      <c r="C13" s="6" t="s">
        <v>35</v>
      </c>
      <c r="D13" s="6" t="s">
        <v>36</v>
      </c>
      <c r="E13" s="7">
        <v>2.2999999999999998</v>
      </c>
      <c r="F13" s="7">
        <v>4.5</v>
      </c>
      <c r="G13" s="7">
        <v>5</v>
      </c>
      <c r="H13" s="7">
        <v>5</v>
      </c>
      <c r="I13" s="7">
        <v>4.2</v>
      </c>
      <c r="J13" s="6" t="s">
        <v>25</v>
      </c>
    </row>
    <row r="14" spans="1:12" ht="15.75">
      <c r="A14" s="6">
        <v>5458</v>
      </c>
      <c r="B14" s="6" t="s">
        <v>32</v>
      </c>
      <c r="C14" s="6" t="s">
        <v>35</v>
      </c>
      <c r="D14" s="6" t="s">
        <v>37</v>
      </c>
      <c r="E14" s="7">
        <v>2.8</v>
      </c>
      <c r="F14" s="7">
        <v>5</v>
      </c>
      <c r="G14" s="7">
        <v>4</v>
      </c>
      <c r="H14" s="7">
        <v>4.9000000000000004</v>
      </c>
      <c r="I14" s="7">
        <v>4.2</v>
      </c>
      <c r="J14" s="6" t="s">
        <v>25</v>
      </c>
    </row>
    <row r="15" spans="1:12" ht="15.75">
      <c r="A15" s="6">
        <v>1212</v>
      </c>
      <c r="B15" s="6" t="s">
        <v>38</v>
      </c>
      <c r="C15" s="6" t="s">
        <v>39</v>
      </c>
      <c r="D15" s="6" t="s">
        <v>40</v>
      </c>
      <c r="E15" s="7">
        <v>5</v>
      </c>
      <c r="F15" s="7">
        <v>2.2999999999999998</v>
      </c>
      <c r="G15" s="7">
        <v>2.2999999999999998</v>
      </c>
      <c r="H15" s="7">
        <v>2.2999999999999998</v>
      </c>
      <c r="I15" s="7">
        <v>3</v>
      </c>
      <c r="J15" s="6" t="s">
        <v>25</v>
      </c>
    </row>
    <row r="16" spans="1:12" ht="15.75">
      <c r="A16" s="6">
        <v>4585</v>
      </c>
      <c r="B16" s="6" t="s">
        <v>38</v>
      </c>
      <c r="C16" s="6" t="s">
        <v>41</v>
      </c>
      <c r="D16" s="6" t="s">
        <v>42</v>
      </c>
      <c r="E16" s="7">
        <v>3.5</v>
      </c>
      <c r="F16" s="7">
        <v>4.5</v>
      </c>
      <c r="G16" s="7">
        <v>3.4</v>
      </c>
      <c r="H16" s="7">
        <v>2.2999999999999998</v>
      </c>
      <c r="I16" s="7">
        <v>3.4</v>
      </c>
      <c r="J16" s="6" t="s">
        <v>25</v>
      </c>
    </row>
    <row r="17" spans="1:10" ht="15.75">
      <c r="A17" s="6">
        <v>3965</v>
      </c>
      <c r="B17" s="6" t="s">
        <v>38</v>
      </c>
      <c r="C17" s="6" t="s">
        <v>43</v>
      </c>
      <c r="D17" s="6" t="s">
        <v>44</v>
      </c>
      <c r="E17" s="7">
        <v>3.2</v>
      </c>
      <c r="F17" s="7">
        <v>2.2999999999999998</v>
      </c>
      <c r="G17" s="7">
        <v>3</v>
      </c>
      <c r="H17" s="7">
        <v>3.9</v>
      </c>
      <c r="I17" s="7">
        <v>3.1</v>
      </c>
      <c r="J17" s="6" t="s">
        <v>25</v>
      </c>
    </row>
    <row r="18" spans="1:10" ht="15.75">
      <c r="A18" s="6">
        <v>7045</v>
      </c>
      <c r="B18" s="6" t="s">
        <v>38</v>
      </c>
      <c r="C18" s="6" t="s">
        <v>45</v>
      </c>
      <c r="D18" s="6" t="s">
        <v>0</v>
      </c>
      <c r="E18" s="7">
        <v>3</v>
      </c>
      <c r="F18" s="7">
        <v>2.5</v>
      </c>
      <c r="G18" s="7">
        <v>4.7</v>
      </c>
      <c r="H18" s="7">
        <v>2.4</v>
      </c>
      <c r="I18" s="7">
        <v>3.2</v>
      </c>
      <c r="J18" s="6" t="s">
        <v>25</v>
      </c>
    </row>
    <row r="19" spans="1:10" ht="15.75">
      <c r="A19" s="6">
        <v>4578</v>
      </c>
      <c r="B19" s="6" t="s">
        <v>38</v>
      </c>
      <c r="C19" s="6" t="s">
        <v>46</v>
      </c>
      <c r="D19" s="6" t="s">
        <v>47</v>
      </c>
      <c r="E19" s="7">
        <v>2.5</v>
      </c>
      <c r="F19" s="7">
        <v>4</v>
      </c>
      <c r="G19" s="7">
        <v>3</v>
      </c>
      <c r="H19" s="7">
        <v>1</v>
      </c>
      <c r="I19" s="7">
        <v>2.6</v>
      </c>
      <c r="J19" s="6" t="s">
        <v>18</v>
      </c>
    </row>
    <row r="20" spans="1:10" ht="15.75">
      <c r="A20" s="6">
        <v>5699</v>
      </c>
      <c r="B20" s="6" t="s">
        <v>38</v>
      </c>
      <c r="C20" s="6" t="s">
        <v>43</v>
      </c>
      <c r="D20" s="6" t="s">
        <v>48</v>
      </c>
      <c r="E20" s="7">
        <v>4</v>
      </c>
      <c r="F20" s="7">
        <v>5</v>
      </c>
      <c r="G20" s="7">
        <v>3.9</v>
      </c>
      <c r="H20" s="7">
        <v>4</v>
      </c>
      <c r="I20" s="7">
        <v>4.2</v>
      </c>
      <c r="J20" s="6" t="s">
        <v>25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Final 2021-1</vt:lpstr>
      <vt:lpstr>filtros</vt:lpstr>
      <vt:lpstr>Subtotales</vt:lpstr>
      <vt:lpstr>Tablas dinámicas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personalxp</dc:creator>
  <cp:lastModifiedBy>Rodrigo Alcides Patiño</cp:lastModifiedBy>
  <cp:lastPrinted>2018-05-23T16:59:18Z</cp:lastPrinted>
  <dcterms:created xsi:type="dcterms:W3CDTF">2008-08-07T15:59:01Z</dcterms:created>
  <dcterms:modified xsi:type="dcterms:W3CDTF">2022-05-24T12:46:50Z</dcterms:modified>
</cp:coreProperties>
</file>